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bofifederalbank-my.sharepoint.com/personal/naquino_bofifederalbank_com/Documents/PROJECTS/TRID/"/>
    </mc:Choice>
  </mc:AlternateContent>
  <xr:revisionPtr revIDLastSave="1" documentId="8_{1BFAE285-DC55-4778-96E9-030D8CB92D6F}" xr6:coauthVersionLast="47" xr6:coauthVersionMax="47" xr10:uidLastSave="{D11ABCD1-D923-4D3B-8BAA-F78DABE8BF3E}"/>
  <bookViews>
    <workbookView xWindow="57480" yWindow="-120" windowWidth="29040" windowHeight="17640" xr2:uid="{00000000-000D-0000-FFFF-FFFF00000000}"/>
  </bookViews>
  <sheets>
    <sheet name="Broker - Borrower Pai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56" i="2" l="1"/>
  <c r="O81" i="2" l="1"/>
  <c r="AA46" i="2"/>
  <c r="AA38" i="2"/>
  <c r="O35" i="2"/>
  <c r="O33" i="2"/>
  <c r="AA30" i="2"/>
  <c r="O13" i="2"/>
  <c r="L19" i="2" s="1"/>
  <c r="L13" i="2"/>
  <c r="V10" i="2" s="1"/>
  <c r="U10" i="2" l="1"/>
  <c r="O26" i="2"/>
  <c r="O40" i="2" s="1"/>
  <c r="G20" i="2"/>
  <c r="L18" i="2"/>
  <c r="O22" i="2" l="1"/>
  <c r="C21" i="2"/>
  <c r="H21" i="2" s="1"/>
  <c r="N21" i="2"/>
  <c r="C20" i="2"/>
  <c r="N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Nana Aquino</author>
  </authors>
  <commentList>
    <comment ref="O17" authorId="0" shapeId="0" xr:uid="{00000000-0006-0000-0000-000001000000}">
      <text>
        <r>
          <rPr>
            <b/>
            <sz val="9"/>
            <color indexed="81"/>
            <rFont val="Tahoma"/>
            <family val="2"/>
          </rPr>
          <t xml:space="preserve">For credit/rebate, </t>
        </r>
        <r>
          <rPr>
            <sz val="9"/>
            <color indexed="81"/>
            <rFont val="Tahoma"/>
            <family val="2"/>
          </rPr>
          <t>enter the negative sign before the number. For example a 0.50% rebate should be entered as "</t>
        </r>
        <r>
          <rPr>
            <b/>
            <sz val="9"/>
            <color indexed="81"/>
            <rFont val="Tahoma"/>
            <family val="2"/>
          </rPr>
          <t>-0.5</t>
        </r>
        <r>
          <rPr>
            <sz val="9"/>
            <color indexed="81"/>
            <rFont val="Tahoma"/>
            <family val="2"/>
          </rPr>
          <t xml:space="preserve">".
</t>
        </r>
        <r>
          <rPr>
            <b/>
            <sz val="9"/>
            <color indexed="81"/>
            <rFont val="Tahoma"/>
            <family val="2"/>
          </rPr>
          <t>For a discount fee charged to the borrower,</t>
        </r>
        <r>
          <rPr>
            <sz val="9"/>
            <color indexed="81"/>
            <rFont val="Tahoma"/>
            <family val="2"/>
          </rPr>
          <t xml:space="preserve"> enter a positive number (i.e. 0.5, 1.25).
</t>
        </r>
        <r>
          <rPr>
            <b/>
            <sz val="9"/>
            <color indexed="81"/>
            <rFont val="Tahoma"/>
            <family val="2"/>
          </rPr>
          <t>For par pricing,</t>
        </r>
        <r>
          <rPr>
            <sz val="9"/>
            <color indexed="81"/>
            <rFont val="Tahoma"/>
            <family val="2"/>
          </rPr>
          <t xml:space="preserve"> you can leave the field blank or enter a 0.</t>
        </r>
      </text>
    </comment>
    <comment ref="O25" authorId="0" shapeId="0" xr:uid="{206769B4-331A-4634-878A-162BF2DE39C4}">
      <text>
        <r>
          <rPr>
            <sz val="9"/>
            <color indexed="81"/>
            <rFont val="Tahoma"/>
            <family val="2"/>
          </rPr>
          <t xml:space="preserve">$1,695.00:  Portfolio products
$1,695.00:  Expanded products
$1,695.00:  Express products
$995.00:  Agency (Wholesale only)
</t>
        </r>
      </text>
    </comment>
    <comment ref="L33" authorId="0" shapeId="0" xr:uid="{00000000-0006-0000-0000-000003000000}">
      <text>
        <r>
          <rPr>
            <b/>
            <sz val="9"/>
            <color indexed="81"/>
            <rFont val="Tahoma"/>
            <family val="2"/>
          </rPr>
          <t xml:space="preserve">Broker Origination Fee:  </t>
        </r>
        <r>
          <rPr>
            <sz val="9"/>
            <color indexed="81"/>
            <rFont val="Tahoma"/>
            <family val="2"/>
          </rPr>
          <t xml:space="preserve">Cannot charge a flat fee AND a percentage.  Must be either or.
</t>
        </r>
      </text>
    </comment>
    <comment ref="L35" authorId="0" shapeId="0" xr:uid="{00000000-0006-0000-0000-000004000000}">
      <text>
        <r>
          <rPr>
            <b/>
            <sz val="9"/>
            <color indexed="81"/>
            <rFont val="Tahoma"/>
            <family val="2"/>
          </rPr>
          <t xml:space="preserve">Mortgage Broker Fee:  </t>
        </r>
        <r>
          <rPr>
            <sz val="9"/>
            <color indexed="81"/>
            <rFont val="Tahoma"/>
            <family val="2"/>
          </rPr>
          <t xml:space="preserve">Cannot charge a flat fee AND a percentage.  Must be either or.
</t>
        </r>
      </text>
    </comment>
  </commentList>
</comments>
</file>

<file path=xl/sharedStrings.xml><?xml version="1.0" encoding="utf-8"?>
<sst xmlns="http://schemas.openxmlformats.org/spreadsheetml/2006/main" count="142" uniqueCount="119">
  <si>
    <t>WCPL Broker Submission Fee Sheet</t>
  </si>
  <si>
    <t>Borrower Name</t>
  </si>
  <si>
    <t>Loan Number</t>
  </si>
  <si>
    <t>Subject Prop State</t>
  </si>
  <si>
    <t>Rate</t>
  </si>
  <si>
    <t>Loan Amount</t>
  </si>
  <si>
    <t>PRICING EXPECTED ON THE LOAN</t>
  </si>
  <si>
    <t>E.</t>
  </si>
  <si>
    <t>TAXES AND OTHER GOVERNMENT FEES</t>
  </si>
  <si>
    <t>**</t>
  </si>
  <si>
    <t>Amount</t>
  </si>
  <si>
    <t>Enter total expected pricing on the loan (see below)</t>
  </si>
  <si>
    <t>Recording Fee</t>
  </si>
  <si>
    <t xml:space="preserve">  Credit/rebate to borrower (above par):  </t>
  </si>
  <si>
    <t>Recording Fee - Deed</t>
  </si>
  <si>
    <t xml:space="preserve">Discount fee charged to borrower (below par):  </t>
  </si>
  <si>
    <t>Recording Fee - Mortgage</t>
  </si>
  <si>
    <t>City/County Tax/Stamps</t>
  </si>
  <si>
    <t>State Tax/Stamps</t>
  </si>
  <si>
    <t>A.</t>
  </si>
  <si>
    <t>ORIGINATION CHARGES</t>
  </si>
  <si>
    <t>Intangible Tax</t>
  </si>
  <si>
    <t>All Inclusive Lender Fee (Axos Bank)</t>
  </si>
  <si>
    <t xml:space="preserve">(required) </t>
  </si>
  <si>
    <t>Mansion Tax</t>
  </si>
  <si>
    <t>Loan Discount Fee (only a charge to the borrower is disclosed here)</t>
  </si>
  <si>
    <t>(NY) Mortgage Tax</t>
  </si>
  <si>
    <t xml:space="preserve"> SUB-TOTAL (for Section E)  </t>
  </si>
  <si>
    <t xml:space="preserve"> SUB-TOTAL (for Section A)  </t>
  </si>
  <si>
    <t>F.</t>
  </si>
  <si>
    <t>PREPAIDS</t>
  </si>
  <si>
    <t>B.</t>
  </si>
  <si>
    <t>SERVICES YOU CANNOT SHOP FOR</t>
  </si>
  <si>
    <t>Homeowner's Insurance Premium (amount due)</t>
  </si>
  <si>
    <t>Appraisal Fee # 1</t>
  </si>
  <si>
    <t>HO6 Premium (amount due)</t>
  </si>
  <si>
    <t>Appraisal Fee # 2</t>
  </si>
  <si>
    <t>Property Taxes (amount due)</t>
  </si>
  <si>
    <r>
      <t xml:space="preserve">Is this a unique or complex property? </t>
    </r>
    <r>
      <rPr>
        <b/>
        <i/>
        <sz val="8"/>
        <rFont val="Arial"/>
        <family val="2"/>
      </rPr>
      <t>(select one)</t>
    </r>
    <r>
      <rPr>
        <b/>
        <i/>
        <sz val="9"/>
        <rFont val="Arial"/>
        <family val="2"/>
      </rPr>
      <t xml:space="preserve">  </t>
    </r>
  </si>
  <si>
    <t>(select one)</t>
  </si>
  <si>
    <t>Flood Insurance Premium (amount due)</t>
  </si>
  <si>
    <t xml:space="preserve">     the CROSS property:</t>
  </si>
  <si>
    <t>Appraisal Re-inspection (1004D)</t>
  </si>
  <si>
    <t xml:space="preserve"> SUB-TOTAL (for Section F)  </t>
  </si>
  <si>
    <t>Broker Credit Report Fee</t>
  </si>
  <si>
    <t>H.</t>
  </si>
  <si>
    <t>OTHER</t>
  </si>
  <si>
    <t>Broker Flood Verif Fee</t>
  </si>
  <si>
    <t>Owner's Title Insurance Policy</t>
  </si>
  <si>
    <t>Broker Tax Service Fee</t>
  </si>
  <si>
    <t>Association Transfer Fee (HOA)</t>
  </si>
  <si>
    <t>Third Party Processing Fee (must provide invoice)</t>
  </si>
  <si>
    <t>Home Warranty Fee</t>
  </si>
  <si>
    <t>HOA Cert Fee</t>
  </si>
  <si>
    <t>Home Inspection Fee</t>
  </si>
  <si>
    <t>Subordination Fee</t>
  </si>
  <si>
    <t xml:space="preserve"> SUB-TOTAL (for Section H)  </t>
  </si>
  <si>
    <t xml:space="preserve"> SUB-TOTAL (for Section B)  </t>
  </si>
  <si>
    <t>CLOSING/TITLE SERVICES</t>
  </si>
  <si>
    <t>FOR IMPOUNDS/ESCROWS (if applicable)</t>
  </si>
  <si>
    <t>Lender's Title Insurance</t>
  </si>
  <si>
    <t>Hazard Insurance</t>
  </si>
  <si>
    <t>Archiving Fee</t>
  </si>
  <si>
    <t xml:space="preserve">Premium: </t>
  </si>
  <si>
    <t>Due Date:</t>
  </si>
  <si>
    <t>Courier Fee</t>
  </si>
  <si>
    <t>County Property Taxes</t>
  </si>
  <si>
    <t>CPL Fee</t>
  </si>
  <si>
    <t>Document Prep Fee</t>
  </si>
  <si>
    <t>Other Taxes (specify):</t>
  </si>
  <si>
    <t>Electronic Document Fee</t>
  </si>
  <si>
    <t>Endorsements</t>
  </si>
  <si>
    <t>Loan Tie-In Fee</t>
  </si>
  <si>
    <t>Messenger Fee</t>
  </si>
  <si>
    <t>Flood Insurance</t>
  </si>
  <si>
    <t>Notary Fee</t>
  </si>
  <si>
    <t>Recording Service Fee</t>
  </si>
  <si>
    <t>Settlement or Closing Fee</t>
  </si>
  <si>
    <t>CONTACT INFORMATION:</t>
  </si>
  <si>
    <t>Subescrow Fee</t>
  </si>
  <si>
    <t>This form was completed by:</t>
  </si>
  <si>
    <t>Survey Fee (title survey)</t>
  </si>
  <si>
    <t>Company Name:</t>
  </si>
  <si>
    <t>Title Abstract Fee</t>
  </si>
  <si>
    <t>Contact Name:</t>
  </si>
  <si>
    <t>Title Closer Fee</t>
  </si>
  <si>
    <t>Phone Number:</t>
  </si>
  <si>
    <t>Title Exam Fee</t>
  </si>
  <si>
    <t>Email Address:</t>
  </si>
  <si>
    <t>Title Search Fee</t>
  </si>
  <si>
    <t>Wire Fee</t>
  </si>
  <si>
    <t>(NY) Attorney Fee (non-correspondent only)</t>
  </si>
  <si>
    <t>SPECIAL NOTES TO AXOS BANK:</t>
  </si>
  <si>
    <t xml:space="preserve"> SUB-TOTAL  </t>
  </si>
  <si>
    <t>*** Borrower Paid Comp ***</t>
  </si>
  <si>
    <t>Please note your Broker Comp selection in the Origination Charges section OR use the 'Special Notes' to notify us if you will not be charging an Origination Fee.</t>
  </si>
  <si>
    <r>
      <rPr>
        <b/>
        <sz val="9"/>
        <rFont val="Arial"/>
        <family val="2"/>
      </rPr>
      <t>P</t>
    </r>
    <r>
      <rPr>
        <sz val="9"/>
        <rFont val="Arial"/>
        <family val="2"/>
      </rPr>
      <t>urch</t>
    </r>
  </si>
  <si>
    <r>
      <t>R</t>
    </r>
    <r>
      <rPr>
        <sz val="9"/>
        <rFont val="Arial"/>
        <family val="2"/>
      </rPr>
      <t>efi</t>
    </r>
  </si>
  <si>
    <t>2% Max Borrower Paid Comp TEST:</t>
  </si>
  <si>
    <t>Escrows / Impounds?</t>
  </si>
  <si>
    <t>HPML requires impounds</t>
  </si>
  <si>
    <r>
      <t xml:space="preserve">** Indicate fees paid by:   S = </t>
    </r>
    <r>
      <rPr>
        <sz val="9"/>
        <rFont val="Arial"/>
        <family val="2"/>
      </rPr>
      <t>Seller,</t>
    </r>
    <r>
      <rPr>
        <b/>
        <sz val="9"/>
        <rFont val="Arial"/>
        <family val="2"/>
      </rPr>
      <t xml:space="preserve"> L = </t>
    </r>
    <r>
      <rPr>
        <sz val="9"/>
        <rFont val="Arial"/>
        <family val="2"/>
      </rPr>
      <t>Lender</t>
    </r>
    <r>
      <rPr>
        <b/>
        <sz val="9"/>
        <rFont val="Arial"/>
        <family val="2"/>
      </rPr>
      <t xml:space="preserve">, B = </t>
    </r>
    <r>
      <rPr>
        <sz val="9"/>
        <rFont val="Arial"/>
        <family val="2"/>
      </rPr>
      <t>Broker</t>
    </r>
    <r>
      <rPr>
        <b/>
        <sz val="9"/>
        <rFont val="Arial"/>
        <family val="2"/>
      </rPr>
      <t xml:space="preserve"> </t>
    </r>
    <r>
      <rPr>
        <sz val="9"/>
        <rFont val="Arial"/>
        <family val="2"/>
      </rPr>
      <t>(if paying for specific fees versus flat credit amt)</t>
    </r>
    <r>
      <rPr>
        <b/>
        <sz val="9"/>
        <rFont val="Arial"/>
        <family val="2"/>
      </rPr>
      <t>, or leave blank if charged to BORROWER.</t>
    </r>
  </si>
  <si>
    <t>Broker Admin Fee</t>
  </si>
  <si>
    <t>Broker Application Fee</t>
  </si>
  <si>
    <t>Broker Processing Fee</t>
  </si>
  <si>
    <t>* Broker Origination Fee (as flat fee amount)</t>
  </si>
  <si>
    <t>* Broker Origination Fee (as percentage)</t>
  </si>
  <si>
    <t>%</t>
  </si>
  <si>
    <t>** Mortgage Broker Fee (as flat fee amount)</t>
  </si>
  <si>
    <t>** Mortgage Broker Fee (as percentage)</t>
  </si>
  <si>
    <r>
      <t xml:space="preserve">Pledged Asset Loan Fee, </t>
    </r>
    <r>
      <rPr>
        <i/>
        <sz val="8"/>
        <rFont val="Arial"/>
        <family val="2"/>
      </rPr>
      <t xml:space="preserve">if applicable </t>
    </r>
    <r>
      <rPr>
        <sz val="8"/>
        <rFont val="Arial"/>
        <family val="2"/>
      </rPr>
      <t>(Axos Bank) $250</t>
    </r>
  </si>
  <si>
    <r>
      <t xml:space="preserve">Foreign National Due Diligence Fee, </t>
    </r>
    <r>
      <rPr>
        <i/>
        <sz val="8"/>
        <rFont val="Arial"/>
        <family val="2"/>
      </rPr>
      <t xml:space="preserve">if app </t>
    </r>
    <r>
      <rPr>
        <sz val="8"/>
        <rFont val="Arial"/>
        <family val="2"/>
      </rPr>
      <t>(Axos Bank) $250</t>
    </r>
  </si>
  <si>
    <t xml:space="preserve">*** If this is a CROSS COLLATERAL loan, enter the estimated value of </t>
  </si>
  <si>
    <t>Privacy Mortgage Fee (Axos Bank) $350</t>
  </si>
  <si>
    <t>(Bridge Loans Only: 1% Axos Bank Origination Fee)</t>
  </si>
  <si>
    <t>(Departing Residence Cross Collateral: 0.50% Axos Orig Fee)</t>
  </si>
  <si>
    <t>Texas Attorney Review Fee (Axos Bank) $150</t>
  </si>
  <si>
    <t>Trust/Entity Review Fee (Axos Bank) $300</t>
  </si>
  <si>
    <t>(NY) CEMA - addt'l $350 (non-correspondent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</si>
</sst>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0.000%"/>
    <numFmt numFmtId="165" formatCode="_(&quot;$&quot;* #,##0.000_);_(&quot;$&quot;* \(#,##0.000\);_(&quot;$&quot;* &quot;-&quot;???_);_(@_)"/>
    <numFmt numFmtId="166" formatCode="m/d/yy;@"/>
    <numFmt numFmtId="167" formatCode="[&lt;=9999999]###\-####;\(###\)\ ###\-####"/>
  </numFmts>
  <fonts count="24" x14ac:knownFonts="1">
    <font>
      <sz val="10"/>
      <name val="Arial"/>
    </font>
    <font>
      <sz val="8"/>
      <name val="Arial"/>
      <family val="2"/>
    </font>
    <font>
      <b/>
      <sz val="16"/>
      <name val="Arial"/>
      <family val="2"/>
    </font>
    <font>
      <sz val="9"/>
      <name val="Arial"/>
      <family val="2"/>
    </font>
    <font>
      <b/>
      <sz val="9"/>
      <name val="Arial"/>
      <family val="2"/>
    </font>
    <font>
      <b/>
      <i/>
      <sz val="16"/>
      <color rgb="FFFF0000"/>
      <name val="Arial"/>
      <family val="2"/>
    </font>
    <font>
      <b/>
      <i/>
      <sz val="10"/>
      <color rgb="FF0000FF"/>
      <name val="Arial"/>
      <family val="2"/>
    </font>
    <font>
      <sz val="11"/>
      <name val="Arial"/>
      <family val="2"/>
    </font>
    <font>
      <sz val="10"/>
      <name val="Arial"/>
      <family val="2"/>
    </font>
    <font>
      <b/>
      <sz val="8"/>
      <name val="Arial"/>
      <family val="2"/>
    </font>
    <font>
      <b/>
      <sz val="11"/>
      <name val="Arial"/>
      <family val="2"/>
    </font>
    <font>
      <i/>
      <sz val="8"/>
      <name val="Arial"/>
      <family val="2"/>
    </font>
    <font>
      <b/>
      <sz val="8"/>
      <color indexed="9"/>
      <name val="Arial"/>
      <family val="2"/>
    </font>
    <font>
      <sz val="8"/>
      <color indexed="9"/>
      <name val="Arial"/>
      <family val="2"/>
    </font>
    <font>
      <b/>
      <i/>
      <sz val="9"/>
      <name val="Arial"/>
      <family val="2"/>
    </font>
    <font>
      <b/>
      <i/>
      <sz val="8"/>
      <name val="Arial"/>
      <family val="2"/>
    </font>
    <font>
      <b/>
      <sz val="10"/>
      <name val="Arial"/>
      <family val="2"/>
    </font>
    <font>
      <i/>
      <sz val="9"/>
      <name val="Arial"/>
      <family val="2"/>
    </font>
    <font>
      <b/>
      <sz val="11"/>
      <color indexed="9"/>
      <name val="Arial"/>
      <family val="2"/>
    </font>
    <font>
      <b/>
      <sz val="9"/>
      <color indexed="81"/>
      <name val="Tahoma"/>
      <family val="2"/>
    </font>
    <font>
      <sz val="9"/>
      <color indexed="81"/>
      <name val="Tahoma"/>
      <family val="2"/>
    </font>
    <font>
      <b/>
      <sz val="12"/>
      <name val="Arial"/>
      <family val="2"/>
    </font>
    <font>
      <sz val="9"/>
      <color theme="0"/>
      <name val="Arial"/>
      <family val="2"/>
    </font>
    <font>
      <sz val="8"/>
      <name val="Calibri"/>
      <family val="2"/>
    </font>
  </fonts>
  <fills count="7">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0">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9"/>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9"/>
      </left>
      <right style="medium">
        <color indexed="9"/>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4" fontId="8" fillId="0" borderId="0" applyFont="0" applyFill="0" applyBorder="0" applyAlignment="0" applyProtection="0"/>
    <xf numFmtId="0" fontId="8" fillId="0" borderId="0"/>
  </cellStyleXfs>
  <cellXfs count="16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164" fontId="8" fillId="3" borderId="1" xfId="0" applyNumberFormat="1" applyFont="1" applyFill="1" applyBorder="1" applyAlignment="1" applyProtection="1">
      <alignment horizontal="center" vertical="center"/>
      <protection locked="0"/>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center" vertical="top"/>
    </xf>
    <xf numFmtId="0" fontId="10" fillId="3" borderId="3" xfId="0" applyFont="1" applyFill="1" applyBorder="1" applyAlignment="1" applyProtection="1">
      <alignment horizontal="center" vertical="center"/>
      <protection locked="0"/>
    </xf>
    <xf numFmtId="0" fontId="4" fillId="0" borderId="0" xfId="0" applyFont="1" applyAlignment="1">
      <alignment horizontal="right" vertical="center"/>
    </xf>
    <xf numFmtId="0" fontId="11" fillId="0" borderId="0" xfId="0" applyFont="1" applyAlignment="1">
      <alignment horizontal="right" vertical="center"/>
    </xf>
    <xf numFmtId="165" fontId="3" fillId="0" borderId="0" xfId="0" applyNumberFormat="1" applyFont="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vertical="center"/>
    </xf>
    <xf numFmtId="0" fontId="13" fillId="4" borderId="5" xfId="0" applyFont="1" applyFill="1" applyBorder="1" applyAlignment="1">
      <alignment vertical="center"/>
    </xf>
    <xf numFmtId="0" fontId="12" fillId="4" borderId="8" xfId="0" applyFont="1" applyFill="1" applyBorder="1" applyAlignment="1">
      <alignment horizontal="center" vertical="center"/>
    </xf>
    <xf numFmtId="0" fontId="12" fillId="4" borderId="2" xfId="0" applyFont="1" applyFill="1" applyBorder="1" applyAlignment="1">
      <alignment vertical="center"/>
    </xf>
    <xf numFmtId="0" fontId="13" fillId="4" borderId="2" xfId="0" applyFont="1" applyFill="1" applyBorder="1" applyAlignment="1">
      <alignment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1" fillId="0" borderId="11" xfId="0" applyFont="1" applyBorder="1" applyAlignment="1">
      <alignment vertical="center"/>
    </xf>
    <xf numFmtId="0" fontId="3" fillId="0" borderId="2" xfId="0" applyFont="1" applyBorder="1" applyAlignment="1">
      <alignment vertical="center"/>
    </xf>
    <xf numFmtId="0" fontId="1" fillId="0" borderId="2" xfId="0" applyFont="1" applyBorder="1" applyAlignment="1">
      <alignment vertical="center"/>
    </xf>
    <xf numFmtId="164" fontId="4" fillId="2" borderId="12" xfId="0" applyNumberFormat="1"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44" fontId="1" fillId="3" borderId="15" xfId="0" applyNumberFormat="1" applyFont="1" applyFill="1" applyBorder="1" applyAlignment="1" applyProtection="1">
      <alignment vertical="center"/>
      <protection locked="0"/>
    </xf>
    <xf numFmtId="0" fontId="11" fillId="0" borderId="0" xfId="0" applyFont="1" applyAlignment="1">
      <alignment vertical="center"/>
    </xf>
    <xf numFmtId="0" fontId="1" fillId="0" borderId="0" xfId="0" applyFont="1" applyAlignment="1">
      <alignment horizontal="right" vertical="center"/>
    </xf>
    <xf numFmtId="7" fontId="1" fillId="0" borderId="17" xfId="0" applyNumberFormat="1" applyFont="1" applyBorder="1" applyAlignment="1">
      <alignment vertical="center"/>
    </xf>
    <xf numFmtId="0" fontId="1" fillId="3" borderId="16" xfId="0" applyFont="1" applyFill="1" applyBorder="1" applyAlignment="1" applyProtection="1">
      <alignment horizontal="center" vertical="center"/>
      <protection locked="0"/>
    </xf>
    <xf numFmtId="44" fontId="1" fillId="3" borderId="20" xfId="0" applyNumberFormat="1" applyFont="1" applyFill="1" applyBorder="1" applyAlignment="1" applyProtection="1">
      <alignment vertical="center"/>
      <protection locked="0"/>
    </xf>
    <xf numFmtId="0" fontId="1" fillId="0" borderId="11" xfId="0" applyFont="1" applyBorder="1" applyAlignment="1">
      <alignment horizontal="center" vertical="center"/>
    </xf>
    <xf numFmtId="0" fontId="1" fillId="0" borderId="17" xfId="0" applyFont="1" applyBorder="1" applyAlignment="1">
      <alignment horizontal="center" vertical="center"/>
    </xf>
    <xf numFmtId="44" fontId="1" fillId="3" borderId="21" xfId="0" applyNumberFormat="1" applyFont="1" applyFill="1" applyBorder="1" applyAlignment="1" applyProtection="1">
      <alignment vertical="center"/>
      <protection locked="0"/>
    </xf>
    <xf numFmtId="44" fontId="9" fillId="0" borderId="0" xfId="0" applyNumberFormat="1" applyFont="1" applyAlignment="1">
      <alignment horizontal="center" vertical="center"/>
    </xf>
    <xf numFmtId="44" fontId="1" fillId="0" borderId="0" xfId="1" applyFont="1" applyBorder="1" applyAlignment="1">
      <alignment horizontal="left" vertical="center"/>
    </xf>
    <xf numFmtId="44" fontId="1" fillId="0" borderId="0" xfId="1" applyFont="1" applyBorder="1" applyAlignment="1">
      <alignment horizontal="center" vertical="center"/>
    </xf>
    <xf numFmtId="44" fontId="1" fillId="0" borderId="0" xfId="0" applyNumberFormat="1"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left" vertical="center"/>
    </xf>
    <xf numFmtId="0" fontId="1" fillId="0" borderId="22"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right" vertical="center"/>
    </xf>
    <xf numFmtId="44" fontId="4" fillId="0" borderId="3" xfId="0" applyNumberFormat="1" applyFont="1" applyBorder="1" applyAlignment="1">
      <alignment horizontal="center" vertical="center"/>
    </xf>
    <xf numFmtId="0" fontId="12" fillId="4" borderId="6" xfId="0" applyFont="1" applyFill="1" applyBorder="1" applyAlignment="1">
      <alignment horizontal="center" vertical="center"/>
    </xf>
    <xf numFmtId="0" fontId="1" fillId="0" borderId="13" xfId="0" applyFont="1" applyBorder="1" applyAlignment="1">
      <alignment vertical="center"/>
    </xf>
    <xf numFmtId="0" fontId="9" fillId="0" borderId="11"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44" fontId="1" fillId="0" borderId="20" xfId="0" applyNumberFormat="1" applyFont="1" applyBorder="1" applyAlignment="1">
      <alignment vertical="center"/>
    </xf>
    <xf numFmtId="0" fontId="1" fillId="3" borderId="23" xfId="0" applyFont="1" applyFill="1" applyBorder="1" applyAlignment="1" applyProtection="1">
      <alignment horizontal="center" vertical="center"/>
      <protection locked="0"/>
    </xf>
    <xf numFmtId="44" fontId="1" fillId="3" borderId="24" xfId="0" applyNumberFormat="1" applyFont="1" applyFill="1" applyBorder="1" applyAlignment="1" applyProtection="1">
      <alignment vertical="center"/>
      <protection locked="0"/>
    </xf>
    <xf numFmtId="0" fontId="1" fillId="0" borderId="22" xfId="0" applyFont="1" applyBorder="1" applyAlignment="1">
      <alignment vertical="center"/>
    </xf>
    <xf numFmtId="0" fontId="1" fillId="0" borderId="1" xfId="0" applyFont="1" applyBorder="1" applyAlignment="1">
      <alignment vertical="center"/>
    </xf>
    <xf numFmtId="0" fontId="9" fillId="0" borderId="1" xfId="0" applyFont="1" applyBorder="1" applyAlignment="1">
      <alignment horizontal="right" vertical="center"/>
    </xf>
    <xf numFmtId="44" fontId="4" fillId="0" borderId="3" xfId="0" applyNumberFormat="1" applyFont="1" applyBorder="1" applyAlignment="1">
      <alignment vertical="center"/>
    </xf>
    <xf numFmtId="0" fontId="9" fillId="0" borderId="26" xfId="0" applyFont="1" applyBorder="1" applyAlignment="1">
      <alignment vertical="center"/>
    </xf>
    <xf numFmtId="0" fontId="1" fillId="0" borderId="26" xfId="0" applyFont="1" applyBorder="1" applyAlignment="1">
      <alignment vertical="center"/>
    </xf>
    <xf numFmtId="0" fontId="9" fillId="0" borderId="26" xfId="0" applyFont="1" applyBorder="1" applyAlignment="1">
      <alignment horizontal="right" vertical="center"/>
    </xf>
    <xf numFmtId="0" fontId="12" fillId="4" borderId="3" xfId="0" applyFont="1" applyFill="1" applyBorder="1" applyAlignment="1">
      <alignment horizontal="center" vertical="center"/>
    </xf>
    <xf numFmtId="0" fontId="1" fillId="0" borderId="18" xfId="0" applyFont="1" applyBorder="1" applyAlignment="1">
      <alignment vertical="center"/>
    </xf>
    <xf numFmtId="0" fontId="14" fillId="0" borderId="18" xfId="0" applyFont="1" applyBorder="1" applyAlignment="1">
      <alignment horizontal="right" vertical="center"/>
    </xf>
    <xf numFmtId="0" fontId="17" fillId="0" borderId="18" xfId="0" applyFont="1" applyBorder="1" applyAlignment="1">
      <alignment vertical="center"/>
    </xf>
    <xf numFmtId="0" fontId="1" fillId="0" borderId="24" xfId="0" applyFont="1" applyBorder="1" applyAlignment="1">
      <alignment vertical="center"/>
    </xf>
    <xf numFmtId="0" fontId="12" fillId="4" borderId="31" xfId="0" applyFont="1" applyFill="1" applyBorder="1" applyAlignment="1">
      <alignment horizontal="center" vertical="center"/>
    </xf>
    <xf numFmtId="0" fontId="1" fillId="3" borderId="32" xfId="0" applyFont="1" applyFill="1" applyBorder="1" applyAlignment="1" applyProtection="1">
      <alignment horizontal="center" vertical="center"/>
      <protection locked="0"/>
    </xf>
    <xf numFmtId="44" fontId="1" fillId="3" borderId="12" xfId="0" applyNumberFormat="1" applyFont="1" applyFill="1" applyBorder="1" applyAlignment="1" applyProtection="1">
      <alignment vertical="center"/>
      <protection locked="0"/>
    </xf>
    <xf numFmtId="0" fontId="9" fillId="0" borderId="22" xfId="0" applyFont="1" applyBorder="1" applyAlignment="1">
      <alignment horizontal="center" vertical="center"/>
    </xf>
    <xf numFmtId="0" fontId="9" fillId="0" borderId="1" xfId="0" applyFont="1" applyBorder="1" applyAlignment="1">
      <alignment vertical="center"/>
    </xf>
    <xf numFmtId="0" fontId="12" fillId="4" borderId="8" xfId="0" applyFont="1" applyFill="1" applyBorder="1" applyAlignment="1">
      <alignment horizontal="left" vertical="center"/>
    </xf>
    <xf numFmtId="0" fontId="13" fillId="4" borderId="7" xfId="0" applyFont="1" applyFill="1" applyBorder="1" applyAlignment="1">
      <alignment vertical="center"/>
    </xf>
    <xf numFmtId="44" fontId="1" fillId="3" borderId="29" xfId="0" applyNumberFormat="1" applyFont="1" applyFill="1" applyBorder="1" applyAlignment="1" applyProtection="1">
      <alignment vertical="center"/>
      <protection locked="0"/>
    </xf>
    <xf numFmtId="0" fontId="9" fillId="0" borderId="0" xfId="0" applyFont="1" applyAlignment="1">
      <alignment vertical="center"/>
    </xf>
    <xf numFmtId="0" fontId="1" fillId="0" borderId="17" xfId="0" applyFont="1" applyBorder="1" applyAlignment="1">
      <alignment vertical="center"/>
    </xf>
    <xf numFmtId="166" fontId="1" fillId="3" borderId="29" xfId="0" applyNumberFormat="1" applyFont="1" applyFill="1" applyBorder="1" applyAlignment="1" applyProtection="1">
      <alignment horizontal="center" vertical="center"/>
      <protection locked="0"/>
    </xf>
    <xf numFmtId="44" fontId="1" fillId="3" borderId="21" xfId="0" applyNumberFormat="1" applyFont="1" applyFill="1" applyBorder="1" applyAlignment="1" applyProtection="1">
      <alignment horizontal="center" vertical="center"/>
      <protection locked="0"/>
    </xf>
    <xf numFmtId="0" fontId="1" fillId="3" borderId="14" xfId="0" applyFont="1" applyFill="1" applyBorder="1" applyAlignment="1" applyProtection="1">
      <alignment vertical="center"/>
      <protection locked="0"/>
    </xf>
    <xf numFmtId="0" fontId="1" fillId="0" borderId="34" xfId="0" applyFont="1" applyBorder="1" applyAlignment="1">
      <alignment vertical="center"/>
    </xf>
    <xf numFmtId="0" fontId="4" fillId="0" borderId="11" xfId="0" applyFont="1" applyBorder="1" applyAlignment="1">
      <alignment vertical="center"/>
    </xf>
    <xf numFmtId="0" fontId="3" fillId="0" borderId="11" xfId="0" applyFont="1" applyBorder="1" applyAlignment="1">
      <alignment vertical="center"/>
    </xf>
    <xf numFmtId="44" fontId="1" fillId="3" borderId="35" xfId="0" applyNumberFormat="1" applyFont="1" applyFill="1" applyBorder="1" applyAlignment="1" applyProtection="1">
      <alignment vertical="center"/>
      <protection locked="0"/>
    </xf>
    <xf numFmtId="0" fontId="9" fillId="0" borderId="0" xfId="0" applyFont="1" applyAlignment="1">
      <alignment horizontal="right" vertical="center"/>
    </xf>
    <xf numFmtId="0" fontId="1" fillId="0" borderId="13" xfId="0" applyFont="1" applyBorder="1" applyAlignment="1">
      <alignment horizontal="left" vertical="center"/>
    </xf>
    <xf numFmtId="0" fontId="1" fillId="0" borderId="27" xfId="0" applyFont="1" applyBorder="1" applyAlignment="1">
      <alignment horizontal="left" vertical="center"/>
    </xf>
    <xf numFmtId="0" fontId="11" fillId="0" borderId="0" xfId="0" applyFont="1" applyAlignment="1">
      <alignment horizontal="right" vertical="top"/>
    </xf>
    <xf numFmtId="0" fontId="4" fillId="0" borderId="0" xfId="0" applyFont="1" applyAlignment="1">
      <alignment horizontal="center" vertical="center"/>
    </xf>
    <xf numFmtId="0" fontId="16" fillId="0" borderId="0" xfId="0" applyFont="1" applyAlignment="1">
      <alignment vertical="center"/>
    </xf>
    <xf numFmtId="0" fontId="10" fillId="0" borderId="0" xfId="0" applyFont="1" applyAlignment="1">
      <alignment horizontal="right" vertical="center"/>
    </xf>
    <xf numFmtId="7" fontId="21" fillId="0" borderId="0" xfId="1" applyNumberFormat="1" applyFont="1" applyBorder="1" applyAlignment="1">
      <alignment vertical="center"/>
    </xf>
    <xf numFmtId="44" fontId="3" fillId="0" borderId="0" xfId="0" applyNumberFormat="1" applyFont="1" applyAlignment="1">
      <alignment vertical="center"/>
    </xf>
    <xf numFmtId="0" fontId="3" fillId="0" borderId="0" xfId="0" applyFont="1" applyAlignment="1">
      <alignment horizontal="center" vertical="top"/>
    </xf>
    <xf numFmtId="44" fontId="22" fillId="5" borderId="0" xfId="0" applyNumberFormat="1" applyFont="1" applyFill="1" applyAlignment="1">
      <alignment vertical="center"/>
    </xf>
    <xf numFmtId="0" fontId="11" fillId="0" borderId="0" xfId="0" applyFont="1" applyAlignment="1">
      <alignment vertical="top"/>
    </xf>
    <xf numFmtId="0" fontId="13" fillId="4" borderId="6" xfId="0" applyFont="1" applyFill="1" applyBorder="1" applyAlignment="1">
      <alignment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23" fillId="0" borderId="0" xfId="0" applyFont="1" applyAlignment="1">
      <alignment vertical="center"/>
    </xf>
    <xf numFmtId="0" fontId="3" fillId="2" borderId="16" xfId="0" applyFont="1" applyFill="1" applyBorder="1" applyAlignment="1" applyProtection="1">
      <alignment horizontal="center" vertical="center"/>
      <protection locked="0"/>
    </xf>
    <xf numFmtId="0" fontId="1" fillId="0" borderId="25" xfId="0" applyFont="1" applyBorder="1" applyAlignment="1">
      <alignment vertical="center"/>
    </xf>
    <xf numFmtId="44" fontId="1" fillId="0" borderId="17" xfId="0" applyNumberFormat="1" applyFont="1" applyBorder="1" applyAlignment="1">
      <alignment vertical="center"/>
    </xf>
    <xf numFmtId="44" fontId="4" fillId="0" borderId="38" xfId="0" applyNumberFormat="1" applyFont="1" applyBorder="1" applyAlignment="1">
      <alignment vertical="center"/>
    </xf>
    <xf numFmtId="0" fontId="1" fillId="3" borderId="30" xfId="2" applyFont="1" applyFill="1" applyBorder="1" applyAlignment="1" applyProtection="1">
      <alignment horizontal="center" vertical="center"/>
      <protection locked="0"/>
    </xf>
    <xf numFmtId="0" fontId="12" fillId="4" borderId="39" xfId="0" applyFont="1" applyFill="1" applyBorder="1" applyAlignment="1">
      <alignment horizontal="center" vertical="center"/>
    </xf>
    <xf numFmtId="44" fontId="1" fillId="0" borderId="15" xfId="0" applyNumberFormat="1" applyFont="1" applyBorder="1" applyAlignment="1">
      <alignment vertical="center"/>
    </xf>
    <xf numFmtId="44" fontId="1" fillId="0" borderId="0" xfId="0" applyNumberFormat="1" applyFont="1" applyAlignment="1">
      <alignment vertical="center"/>
    </xf>
    <xf numFmtId="0" fontId="1" fillId="6" borderId="0" xfId="0" applyFont="1" applyFill="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2" borderId="1" xfId="0" applyFont="1" applyFill="1" applyBorder="1" applyAlignment="1" applyProtection="1">
      <alignment horizontal="center" vertical="center"/>
      <protection locked="0"/>
    </xf>
    <xf numFmtId="0" fontId="9" fillId="0" borderId="2" xfId="0" applyFont="1" applyBorder="1" applyAlignment="1">
      <alignment horizontal="center" vertical="top"/>
    </xf>
    <xf numFmtId="0" fontId="4" fillId="0" borderId="1" xfId="0" applyFont="1" applyBorder="1" applyAlignment="1">
      <alignment horizontal="center" vertical="center"/>
    </xf>
    <xf numFmtId="0" fontId="4" fillId="0" borderId="0" xfId="0" applyFont="1" applyAlignment="1">
      <alignment horizontal="right" vertical="center" wrapText="1"/>
    </xf>
    <xf numFmtId="44" fontId="8" fillId="2" borderId="4" xfId="1" applyFont="1" applyFill="1" applyBorder="1" applyAlignment="1" applyProtection="1">
      <alignment horizontal="center" vertical="center"/>
      <protection locked="0"/>
    </xf>
    <xf numFmtId="44" fontId="8" fillId="2" borderId="5" xfId="1" applyFont="1" applyFill="1" applyBorder="1" applyAlignment="1" applyProtection="1">
      <alignment horizontal="center" vertical="center"/>
      <protection locked="0"/>
    </xf>
    <xf numFmtId="44" fontId="8" fillId="2" borderId="6" xfId="1" applyFont="1" applyFill="1" applyBorder="1" applyAlignment="1" applyProtection="1">
      <alignment horizontal="center" vertical="center"/>
      <protection locked="0"/>
    </xf>
    <xf numFmtId="7" fontId="21" fillId="0" borderId="0" xfId="1" applyNumberFormat="1" applyFont="1" applyBorder="1" applyAlignment="1">
      <alignment horizontal="left" vertical="center"/>
    </xf>
    <xf numFmtId="0" fontId="3" fillId="3" borderId="4"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4" fillId="0" borderId="0" xfId="0" applyFont="1" applyAlignment="1">
      <alignment horizontal="center" vertical="center" wrapText="1"/>
    </xf>
    <xf numFmtId="0" fontId="1" fillId="0" borderId="13" xfId="0" applyFont="1" applyBorder="1" applyAlignment="1">
      <alignment horizontal="left" vertical="center"/>
    </xf>
    <xf numFmtId="44" fontId="9" fillId="0" borderId="16" xfId="0" applyNumberFormat="1"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2" borderId="18"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44" fontId="1" fillId="0" borderId="0" xfId="1" applyFont="1" applyBorder="1" applyAlignment="1">
      <alignment horizontal="center" vertical="center"/>
    </xf>
    <xf numFmtId="44" fontId="1" fillId="0" borderId="0" xfId="0" applyNumberFormat="1" applyFont="1" applyAlignment="1">
      <alignment horizontal="center" vertical="center"/>
    </xf>
    <xf numFmtId="0" fontId="1" fillId="0" borderId="0" xfId="0" applyFont="1" applyAlignment="1">
      <alignment horizontal="center" vertical="center"/>
    </xf>
    <xf numFmtId="0" fontId="1" fillId="0" borderId="27" xfId="0" applyFont="1" applyBorder="1" applyAlignment="1">
      <alignment horizontal="left" vertical="center"/>
    </xf>
    <xf numFmtId="0" fontId="1" fillId="0" borderId="0" xfId="0" applyFont="1" applyAlignment="1">
      <alignment horizontal="left" vertical="center"/>
    </xf>
    <xf numFmtId="0" fontId="1" fillId="0" borderId="25" xfId="0" applyFont="1" applyBorder="1" applyAlignment="1">
      <alignment horizontal="left" vertical="center"/>
    </xf>
    <xf numFmtId="0" fontId="16" fillId="2" borderId="28"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0" fontId="17" fillId="0" borderId="13" xfId="0" applyFont="1" applyBorder="1" applyAlignment="1">
      <alignment horizontal="left" vertical="center"/>
    </xf>
    <xf numFmtId="0" fontId="17" fillId="0" borderId="29" xfId="0" applyFont="1" applyBorder="1" applyAlignment="1">
      <alignment horizontal="left" vertical="center"/>
    </xf>
    <xf numFmtId="0" fontId="1" fillId="2" borderId="13" xfId="0" applyFont="1" applyFill="1" applyBorder="1" applyAlignment="1" applyProtection="1">
      <alignment horizontal="left" vertical="center"/>
      <protection locked="0"/>
    </xf>
    <xf numFmtId="0" fontId="1" fillId="2" borderId="29" xfId="0" applyFont="1" applyFill="1" applyBorder="1" applyAlignment="1" applyProtection="1">
      <alignment horizontal="left" vertical="center"/>
      <protection locked="0"/>
    </xf>
    <xf numFmtId="44" fontId="1" fillId="2" borderId="13" xfId="1" applyFont="1" applyFill="1" applyBorder="1" applyAlignment="1" applyProtection="1">
      <alignment horizontal="center" vertical="center"/>
      <protection locked="0"/>
    </xf>
    <xf numFmtId="44" fontId="3" fillId="2" borderId="30" xfId="1" applyFont="1" applyFill="1" applyBorder="1" applyAlignment="1" applyProtection="1">
      <alignment horizontal="center" vertical="center"/>
      <protection locked="0"/>
    </xf>
    <xf numFmtId="44" fontId="3" fillId="2" borderId="18" xfId="1" applyFont="1" applyFill="1" applyBorder="1" applyAlignment="1" applyProtection="1">
      <alignment horizontal="center" vertical="center"/>
      <protection locked="0"/>
    </xf>
    <xf numFmtId="44" fontId="3" fillId="2" borderId="19" xfId="1" applyFont="1" applyFill="1" applyBorder="1" applyAlignment="1" applyProtection="1">
      <alignment horizontal="center" vertical="center"/>
      <protection locked="0"/>
    </xf>
    <xf numFmtId="0" fontId="9" fillId="0" borderId="26" xfId="0" applyFont="1" applyBorder="1" applyAlignment="1">
      <alignment horizontal="right" vertical="center"/>
    </xf>
    <xf numFmtId="0" fontId="9" fillId="0" borderId="33" xfId="0" applyFont="1" applyBorder="1" applyAlignment="1">
      <alignment horizontal="right" vertical="center"/>
    </xf>
    <xf numFmtId="0" fontId="18" fillId="4" borderId="8"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7" xfId="0" applyFont="1" applyFill="1" applyBorder="1" applyAlignment="1">
      <alignment horizontal="center" vertical="center"/>
    </xf>
    <xf numFmtId="0" fontId="1" fillId="3" borderId="1" xfId="0" applyFont="1" applyFill="1" applyBorder="1" applyAlignment="1" applyProtection="1">
      <alignment horizontal="center" vertical="center"/>
      <protection locked="0"/>
    </xf>
    <xf numFmtId="0" fontId="1" fillId="3" borderId="34" xfId="0" applyFont="1" applyFill="1" applyBorder="1" applyAlignment="1" applyProtection="1">
      <alignment horizontal="center" vertical="center"/>
      <protection locked="0"/>
    </xf>
    <xf numFmtId="167" fontId="1" fillId="3" borderId="1" xfId="0" applyNumberFormat="1" applyFont="1" applyFill="1" applyBorder="1" applyAlignment="1" applyProtection="1">
      <alignment horizontal="center" vertical="center"/>
      <protection locked="0"/>
    </xf>
    <xf numFmtId="167" fontId="1" fillId="3" borderId="34" xfId="0" applyNumberFormat="1" applyFont="1" applyFill="1" applyBorder="1" applyAlignment="1" applyProtection="1">
      <alignment horizontal="center" vertical="center"/>
      <protection locked="0"/>
    </xf>
    <xf numFmtId="0" fontId="3" fillId="2" borderId="8"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22"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34" xfId="0" applyFont="1" applyFill="1" applyBorder="1" applyAlignment="1" applyProtection="1">
      <alignment horizontal="left" vertical="top" wrapText="1"/>
      <protection locked="0"/>
    </xf>
  </cellXfs>
  <cellStyles count="3">
    <cellStyle name="Currency" xfId="1" builtinId="4"/>
    <cellStyle name="Normal" xfId="0" builtinId="0"/>
    <cellStyle name="Normal 2" xfId="2" xr:uid="{00000000-0005-0000-0000-000002000000}"/>
  </cellStyles>
  <dxfs count="12">
    <dxf>
      <font>
        <color theme="0"/>
      </font>
    </dxf>
    <dxf>
      <font>
        <color rgb="FFFF0000"/>
      </font>
    </dxf>
    <dxf>
      <font>
        <color theme="0"/>
      </font>
    </dxf>
    <dxf>
      <font>
        <color theme="0"/>
      </font>
    </dxf>
    <dxf>
      <font>
        <color rgb="FFFF0000"/>
      </font>
    </dxf>
    <dxf>
      <font>
        <b/>
        <i val="0"/>
        <color rgb="FFFF0000"/>
      </font>
    </dxf>
    <dxf>
      <font>
        <b/>
        <i val="0"/>
        <color rgb="FF008000"/>
      </font>
    </dxf>
    <dxf>
      <font>
        <b/>
        <i val="0"/>
        <color rgb="FF008000"/>
      </font>
    </dxf>
    <dxf>
      <font>
        <b/>
        <i val="0"/>
        <color rgb="FFFF0000"/>
      </font>
    </dxf>
    <dxf>
      <font>
        <color rgb="FFFF0000"/>
      </font>
    </dxf>
    <dxf>
      <font>
        <b/>
        <i val="0"/>
        <color rgb="FF008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C81"/>
  <sheetViews>
    <sheetView showGridLines="0" tabSelected="1" zoomScale="115" zoomScaleNormal="115" workbookViewId="0">
      <selection activeCell="B6" sqref="B6:L6"/>
    </sheetView>
  </sheetViews>
  <sheetFormatPr defaultRowHeight="15" customHeight="1" x14ac:dyDescent="0.2"/>
  <cols>
    <col min="1" max="1" width="1.28515625" style="1" customWidth="1"/>
    <col min="2" max="2" width="1.7109375" style="1" customWidth="1"/>
    <col min="3" max="3" width="3.140625" style="1" hidden="1" customWidth="1"/>
    <col min="4" max="4" width="1.85546875" style="1" customWidth="1"/>
    <col min="5" max="8" width="4.28515625" style="1" customWidth="1"/>
    <col min="9" max="10" width="3.140625" style="1" customWidth="1"/>
    <col min="11" max="11" width="5.7109375" style="1" customWidth="1"/>
    <col min="12" max="12" width="8.85546875" style="1" customWidth="1"/>
    <col min="13" max="13" width="3.42578125" style="1" customWidth="1"/>
    <col min="14" max="14" width="3.7109375" style="2" customWidth="1"/>
    <col min="15" max="15" width="11.7109375" style="1" customWidth="1"/>
    <col min="16" max="16" width="3.5703125" style="1" customWidth="1"/>
    <col min="17" max="17" width="2.42578125" style="1" customWidth="1"/>
    <col min="18" max="18" width="1.85546875" style="1" customWidth="1"/>
    <col min="19" max="19" width="3.42578125" style="1" customWidth="1"/>
    <col min="20" max="20" width="5.140625" style="1" customWidth="1"/>
    <col min="21" max="21" width="9.140625" style="1" customWidth="1"/>
    <col min="22" max="22" width="1.85546875" style="1" customWidth="1"/>
    <col min="23" max="23" width="10.85546875" style="1" customWidth="1"/>
    <col min="24" max="24" width="0.7109375" style="1" customWidth="1"/>
    <col min="25" max="25" width="1.7109375" style="1" customWidth="1"/>
    <col min="26" max="26" width="3.7109375" style="1" customWidth="1"/>
    <col min="27" max="27" width="11.7109375" style="1" customWidth="1"/>
    <col min="28" max="28" width="9.140625" style="1"/>
    <col min="29" max="29" width="9.140625" style="1" hidden="1" customWidth="1"/>
    <col min="30" max="256" width="9.140625" style="1"/>
    <col min="257" max="257" width="1.28515625" style="1" customWidth="1"/>
    <col min="258" max="258" width="1.7109375" style="1" customWidth="1"/>
    <col min="259" max="259" width="0" style="1" hidden="1" customWidth="1"/>
    <col min="260" max="260" width="1.85546875" style="1" customWidth="1"/>
    <col min="261" max="264" width="4.28515625" style="1" customWidth="1"/>
    <col min="265" max="266" width="3.140625" style="1" customWidth="1"/>
    <col min="267" max="267" width="5.7109375" style="1" customWidth="1"/>
    <col min="268" max="268" width="8.85546875" style="1" customWidth="1"/>
    <col min="269" max="269" width="3.42578125" style="1" customWidth="1"/>
    <col min="270" max="270" width="3.7109375" style="1" customWidth="1"/>
    <col min="271" max="271" width="11.7109375" style="1" customWidth="1"/>
    <col min="272" max="272" width="3.5703125" style="1" customWidth="1"/>
    <col min="273" max="273" width="2.42578125" style="1" customWidth="1"/>
    <col min="274" max="274" width="1.85546875" style="1" customWidth="1"/>
    <col min="275" max="275" width="3.42578125" style="1" customWidth="1"/>
    <col min="276" max="276" width="5.140625" style="1" customWidth="1"/>
    <col min="277" max="277" width="9.140625" style="1" customWidth="1"/>
    <col min="278" max="278" width="1.85546875" style="1" customWidth="1"/>
    <col min="279" max="279" width="10.85546875" style="1" customWidth="1"/>
    <col min="280" max="280" width="0.7109375" style="1" customWidth="1"/>
    <col min="281" max="281" width="1.7109375" style="1" customWidth="1"/>
    <col min="282" max="282" width="3.7109375" style="1" customWidth="1"/>
    <col min="283" max="283" width="11.7109375" style="1" customWidth="1"/>
    <col min="284" max="512" width="9.140625" style="1"/>
    <col min="513" max="513" width="1.28515625" style="1" customWidth="1"/>
    <col min="514" max="514" width="1.7109375" style="1" customWidth="1"/>
    <col min="515" max="515" width="0" style="1" hidden="1" customWidth="1"/>
    <col min="516" max="516" width="1.85546875" style="1" customWidth="1"/>
    <col min="517" max="520" width="4.28515625" style="1" customWidth="1"/>
    <col min="521" max="522" width="3.140625" style="1" customWidth="1"/>
    <col min="523" max="523" width="5.7109375" style="1" customWidth="1"/>
    <col min="524" max="524" width="8.85546875" style="1" customWidth="1"/>
    <col min="525" max="525" width="3.42578125" style="1" customWidth="1"/>
    <col min="526" max="526" width="3.7109375" style="1" customWidth="1"/>
    <col min="527" max="527" width="11.7109375" style="1" customWidth="1"/>
    <col min="528" max="528" width="3.5703125" style="1" customWidth="1"/>
    <col min="529" max="529" width="2.42578125" style="1" customWidth="1"/>
    <col min="530" max="530" width="1.85546875" style="1" customWidth="1"/>
    <col min="531" max="531" width="3.42578125" style="1" customWidth="1"/>
    <col min="532" max="532" width="5.140625" style="1" customWidth="1"/>
    <col min="533" max="533" width="9.140625" style="1" customWidth="1"/>
    <col min="534" max="534" width="1.85546875" style="1" customWidth="1"/>
    <col min="535" max="535" width="10.85546875" style="1" customWidth="1"/>
    <col min="536" max="536" width="0.7109375" style="1" customWidth="1"/>
    <col min="537" max="537" width="1.7109375" style="1" customWidth="1"/>
    <col min="538" max="538" width="3.7109375" style="1" customWidth="1"/>
    <col min="539" max="539" width="11.7109375" style="1" customWidth="1"/>
    <col min="540" max="768" width="9.140625" style="1"/>
    <col min="769" max="769" width="1.28515625" style="1" customWidth="1"/>
    <col min="770" max="770" width="1.7109375" style="1" customWidth="1"/>
    <col min="771" max="771" width="0" style="1" hidden="1" customWidth="1"/>
    <col min="772" max="772" width="1.85546875" style="1" customWidth="1"/>
    <col min="773" max="776" width="4.28515625" style="1" customWidth="1"/>
    <col min="777" max="778" width="3.140625" style="1" customWidth="1"/>
    <col min="779" max="779" width="5.7109375" style="1" customWidth="1"/>
    <col min="780" max="780" width="8.85546875" style="1" customWidth="1"/>
    <col min="781" max="781" width="3.42578125" style="1" customWidth="1"/>
    <col min="782" max="782" width="3.7109375" style="1" customWidth="1"/>
    <col min="783" max="783" width="11.7109375" style="1" customWidth="1"/>
    <col min="784" max="784" width="3.5703125" style="1" customWidth="1"/>
    <col min="785" max="785" width="2.42578125" style="1" customWidth="1"/>
    <col min="786" max="786" width="1.85546875" style="1" customWidth="1"/>
    <col min="787" max="787" width="3.42578125" style="1" customWidth="1"/>
    <col min="788" max="788" width="5.140625" style="1" customWidth="1"/>
    <col min="789" max="789" width="9.140625" style="1" customWidth="1"/>
    <col min="790" max="790" width="1.85546875" style="1" customWidth="1"/>
    <col min="791" max="791" width="10.85546875" style="1" customWidth="1"/>
    <col min="792" max="792" width="0.7109375" style="1" customWidth="1"/>
    <col min="793" max="793" width="1.7109375" style="1" customWidth="1"/>
    <col min="794" max="794" width="3.7109375" style="1" customWidth="1"/>
    <col min="795" max="795" width="11.7109375" style="1" customWidth="1"/>
    <col min="796" max="1024" width="9.140625" style="1"/>
    <col min="1025" max="1025" width="1.28515625" style="1" customWidth="1"/>
    <col min="1026" max="1026" width="1.7109375" style="1" customWidth="1"/>
    <col min="1027" max="1027" width="0" style="1" hidden="1" customWidth="1"/>
    <col min="1028" max="1028" width="1.85546875" style="1" customWidth="1"/>
    <col min="1029" max="1032" width="4.28515625" style="1" customWidth="1"/>
    <col min="1033" max="1034" width="3.140625" style="1" customWidth="1"/>
    <col min="1035" max="1035" width="5.7109375" style="1" customWidth="1"/>
    <col min="1036" max="1036" width="8.85546875" style="1" customWidth="1"/>
    <col min="1037" max="1037" width="3.42578125" style="1" customWidth="1"/>
    <col min="1038" max="1038" width="3.7109375" style="1" customWidth="1"/>
    <col min="1039" max="1039" width="11.7109375" style="1" customWidth="1"/>
    <col min="1040" max="1040" width="3.5703125" style="1" customWidth="1"/>
    <col min="1041" max="1041" width="2.42578125" style="1" customWidth="1"/>
    <col min="1042" max="1042" width="1.85546875" style="1" customWidth="1"/>
    <col min="1043" max="1043" width="3.42578125" style="1" customWidth="1"/>
    <col min="1044" max="1044" width="5.140625" style="1" customWidth="1"/>
    <col min="1045" max="1045" width="9.140625" style="1" customWidth="1"/>
    <col min="1046" max="1046" width="1.85546875" style="1" customWidth="1"/>
    <col min="1047" max="1047" width="10.85546875" style="1" customWidth="1"/>
    <col min="1048" max="1048" width="0.7109375" style="1" customWidth="1"/>
    <col min="1049" max="1049" width="1.7109375" style="1" customWidth="1"/>
    <col min="1050" max="1050" width="3.7109375" style="1" customWidth="1"/>
    <col min="1051" max="1051" width="11.7109375" style="1" customWidth="1"/>
    <col min="1052" max="1280" width="9.140625" style="1"/>
    <col min="1281" max="1281" width="1.28515625" style="1" customWidth="1"/>
    <col min="1282" max="1282" width="1.7109375" style="1" customWidth="1"/>
    <col min="1283" max="1283" width="0" style="1" hidden="1" customWidth="1"/>
    <col min="1284" max="1284" width="1.85546875" style="1" customWidth="1"/>
    <col min="1285" max="1288" width="4.28515625" style="1" customWidth="1"/>
    <col min="1289" max="1290" width="3.140625" style="1" customWidth="1"/>
    <col min="1291" max="1291" width="5.7109375" style="1" customWidth="1"/>
    <col min="1292" max="1292" width="8.85546875" style="1" customWidth="1"/>
    <col min="1293" max="1293" width="3.42578125" style="1" customWidth="1"/>
    <col min="1294" max="1294" width="3.7109375" style="1" customWidth="1"/>
    <col min="1295" max="1295" width="11.7109375" style="1" customWidth="1"/>
    <col min="1296" max="1296" width="3.5703125" style="1" customWidth="1"/>
    <col min="1297" max="1297" width="2.42578125" style="1" customWidth="1"/>
    <col min="1298" max="1298" width="1.85546875" style="1" customWidth="1"/>
    <col min="1299" max="1299" width="3.42578125" style="1" customWidth="1"/>
    <col min="1300" max="1300" width="5.140625" style="1" customWidth="1"/>
    <col min="1301" max="1301" width="9.140625" style="1" customWidth="1"/>
    <col min="1302" max="1302" width="1.85546875" style="1" customWidth="1"/>
    <col min="1303" max="1303" width="10.85546875" style="1" customWidth="1"/>
    <col min="1304" max="1304" width="0.7109375" style="1" customWidth="1"/>
    <col min="1305" max="1305" width="1.7109375" style="1" customWidth="1"/>
    <col min="1306" max="1306" width="3.7109375" style="1" customWidth="1"/>
    <col min="1307" max="1307" width="11.7109375" style="1" customWidth="1"/>
    <col min="1308" max="1536" width="9.140625" style="1"/>
    <col min="1537" max="1537" width="1.28515625" style="1" customWidth="1"/>
    <col min="1538" max="1538" width="1.7109375" style="1" customWidth="1"/>
    <col min="1539" max="1539" width="0" style="1" hidden="1" customWidth="1"/>
    <col min="1540" max="1540" width="1.85546875" style="1" customWidth="1"/>
    <col min="1541" max="1544" width="4.28515625" style="1" customWidth="1"/>
    <col min="1545" max="1546" width="3.140625" style="1" customWidth="1"/>
    <col min="1547" max="1547" width="5.7109375" style="1" customWidth="1"/>
    <col min="1548" max="1548" width="8.85546875" style="1" customWidth="1"/>
    <col min="1549" max="1549" width="3.42578125" style="1" customWidth="1"/>
    <col min="1550" max="1550" width="3.7109375" style="1" customWidth="1"/>
    <col min="1551" max="1551" width="11.7109375" style="1" customWidth="1"/>
    <col min="1552" max="1552" width="3.5703125" style="1" customWidth="1"/>
    <col min="1553" max="1553" width="2.42578125" style="1" customWidth="1"/>
    <col min="1554" max="1554" width="1.85546875" style="1" customWidth="1"/>
    <col min="1555" max="1555" width="3.42578125" style="1" customWidth="1"/>
    <col min="1556" max="1556" width="5.140625" style="1" customWidth="1"/>
    <col min="1557" max="1557" width="9.140625" style="1" customWidth="1"/>
    <col min="1558" max="1558" width="1.85546875" style="1" customWidth="1"/>
    <col min="1559" max="1559" width="10.85546875" style="1" customWidth="1"/>
    <col min="1560" max="1560" width="0.7109375" style="1" customWidth="1"/>
    <col min="1561" max="1561" width="1.7109375" style="1" customWidth="1"/>
    <col min="1562" max="1562" width="3.7109375" style="1" customWidth="1"/>
    <col min="1563" max="1563" width="11.7109375" style="1" customWidth="1"/>
    <col min="1564" max="1792" width="9.140625" style="1"/>
    <col min="1793" max="1793" width="1.28515625" style="1" customWidth="1"/>
    <col min="1794" max="1794" width="1.7109375" style="1" customWidth="1"/>
    <col min="1795" max="1795" width="0" style="1" hidden="1" customWidth="1"/>
    <col min="1796" max="1796" width="1.85546875" style="1" customWidth="1"/>
    <col min="1797" max="1800" width="4.28515625" style="1" customWidth="1"/>
    <col min="1801" max="1802" width="3.140625" style="1" customWidth="1"/>
    <col min="1803" max="1803" width="5.7109375" style="1" customWidth="1"/>
    <col min="1804" max="1804" width="8.85546875" style="1" customWidth="1"/>
    <col min="1805" max="1805" width="3.42578125" style="1" customWidth="1"/>
    <col min="1806" max="1806" width="3.7109375" style="1" customWidth="1"/>
    <col min="1807" max="1807" width="11.7109375" style="1" customWidth="1"/>
    <col min="1808" max="1808" width="3.5703125" style="1" customWidth="1"/>
    <col min="1809" max="1809" width="2.42578125" style="1" customWidth="1"/>
    <col min="1810" max="1810" width="1.85546875" style="1" customWidth="1"/>
    <col min="1811" max="1811" width="3.42578125" style="1" customWidth="1"/>
    <col min="1812" max="1812" width="5.140625" style="1" customWidth="1"/>
    <col min="1813" max="1813" width="9.140625" style="1" customWidth="1"/>
    <col min="1814" max="1814" width="1.85546875" style="1" customWidth="1"/>
    <col min="1815" max="1815" width="10.85546875" style="1" customWidth="1"/>
    <col min="1816" max="1816" width="0.7109375" style="1" customWidth="1"/>
    <col min="1817" max="1817" width="1.7109375" style="1" customWidth="1"/>
    <col min="1818" max="1818" width="3.7109375" style="1" customWidth="1"/>
    <col min="1819" max="1819" width="11.7109375" style="1" customWidth="1"/>
    <col min="1820" max="2048" width="9.140625" style="1"/>
    <col min="2049" max="2049" width="1.28515625" style="1" customWidth="1"/>
    <col min="2050" max="2050" width="1.7109375" style="1" customWidth="1"/>
    <col min="2051" max="2051" width="0" style="1" hidden="1" customWidth="1"/>
    <col min="2052" max="2052" width="1.85546875" style="1" customWidth="1"/>
    <col min="2053" max="2056" width="4.28515625" style="1" customWidth="1"/>
    <col min="2057" max="2058" width="3.140625" style="1" customWidth="1"/>
    <col min="2059" max="2059" width="5.7109375" style="1" customWidth="1"/>
    <col min="2060" max="2060" width="8.85546875" style="1" customWidth="1"/>
    <col min="2061" max="2061" width="3.42578125" style="1" customWidth="1"/>
    <col min="2062" max="2062" width="3.7109375" style="1" customWidth="1"/>
    <col min="2063" max="2063" width="11.7109375" style="1" customWidth="1"/>
    <col min="2064" max="2064" width="3.5703125" style="1" customWidth="1"/>
    <col min="2065" max="2065" width="2.42578125" style="1" customWidth="1"/>
    <col min="2066" max="2066" width="1.85546875" style="1" customWidth="1"/>
    <col min="2067" max="2067" width="3.42578125" style="1" customWidth="1"/>
    <col min="2068" max="2068" width="5.140625" style="1" customWidth="1"/>
    <col min="2069" max="2069" width="9.140625" style="1" customWidth="1"/>
    <col min="2070" max="2070" width="1.85546875" style="1" customWidth="1"/>
    <col min="2071" max="2071" width="10.85546875" style="1" customWidth="1"/>
    <col min="2072" max="2072" width="0.7109375" style="1" customWidth="1"/>
    <col min="2073" max="2073" width="1.7109375" style="1" customWidth="1"/>
    <col min="2074" max="2074" width="3.7109375" style="1" customWidth="1"/>
    <col min="2075" max="2075" width="11.7109375" style="1" customWidth="1"/>
    <col min="2076" max="2304" width="9.140625" style="1"/>
    <col min="2305" max="2305" width="1.28515625" style="1" customWidth="1"/>
    <col min="2306" max="2306" width="1.7109375" style="1" customWidth="1"/>
    <col min="2307" max="2307" width="0" style="1" hidden="1" customWidth="1"/>
    <col min="2308" max="2308" width="1.85546875" style="1" customWidth="1"/>
    <col min="2309" max="2312" width="4.28515625" style="1" customWidth="1"/>
    <col min="2313" max="2314" width="3.140625" style="1" customWidth="1"/>
    <col min="2315" max="2315" width="5.7109375" style="1" customWidth="1"/>
    <col min="2316" max="2316" width="8.85546875" style="1" customWidth="1"/>
    <col min="2317" max="2317" width="3.42578125" style="1" customWidth="1"/>
    <col min="2318" max="2318" width="3.7109375" style="1" customWidth="1"/>
    <col min="2319" max="2319" width="11.7109375" style="1" customWidth="1"/>
    <col min="2320" max="2320" width="3.5703125" style="1" customWidth="1"/>
    <col min="2321" max="2321" width="2.42578125" style="1" customWidth="1"/>
    <col min="2322" max="2322" width="1.85546875" style="1" customWidth="1"/>
    <col min="2323" max="2323" width="3.42578125" style="1" customWidth="1"/>
    <col min="2324" max="2324" width="5.140625" style="1" customWidth="1"/>
    <col min="2325" max="2325" width="9.140625" style="1" customWidth="1"/>
    <col min="2326" max="2326" width="1.85546875" style="1" customWidth="1"/>
    <col min="2327" max="2327" width="10.85546875" style="1" customWidth="1"/>
    <col min="2328" max="2328" width="0.7109375" style="1" customWidth="1"/>
    <col min="2329" max="2329" width="1.7109375" style="1" customWidth="1"/>
    <col min="2330" max="2330" width="3.7109375" style="1" customWidth="1"/>
    <col min="2331" max="2331" width="11.7109375" style="1" customWidth="1"/>
    <col min="2332" max="2560" width="9.140625" style="1"/>
    <col min="2561" max="2561" width="1.28515625" style="1" customWidth="1"/>
    <col min="2562" max="2562" width="1.7109375" style="1" customWidth="1"/>
    <col min="2563" max="2563" width="0" style="1" hidden="1" customWidth="1"/>
    <col min="2564" max="2564" width="1.85546875" style="1" customWidth="1"/>
    <col min="2565" max="2568" width="4.28515625" style="1" customWidth="1"/>
    <col min="2569" max="2570" width="3.140625" style="1" customWidth="1"/>
    <col min="2571" max="2571" width="5.7109375" style="1" customWidth="1"/>
    <col min="2572" max="2572" width="8.85546875" style="1" customWidth="1"/>
    <col min="2573" max="2573" width="3.42578125" style="1" customWidth="1"/>
    <col min="2574" max="2574" width="3.7109375" style="1" customWidth="1"/>
    <col min="2575" max="2575" width="11.7109375" style="1" customWidth="1"/>
    <col min="2576" max="2576" width="3.5703125" style="1" customWidth="1"/>
    <col min="2577" max="2577" width="2.42578125" style="1" customWidth="1"/>
    <col min="2578" max="2578" width="1.85546875" style="1" customWidth="1"/>
    <col min="2579" max="2579" width="3.42578125" style="1" customWidth="1"/>
    <col min="2580" max="2580" width="5.140625" style="1" customWidth="1"/>
    <col min="2581" max="2581" width="9.140625" style="1" customWidth="1"/>
    <col min="2582" max="2582" width="1.85546875" style="1" customWidth="1"/>
    <col min="2583" max="2583" width="10.85546875" style="1" customWidth="1"/>
    <col min="2584" max="2584" width="0.7109375" style="1" customWidth="1"/>
    <col min="2585" max="2585" width="1.7109375" style="1" customWidth="1"/>
    <col min="2586" max="2586" width="3.7109375" style="1" customWidth="1"/>
    <col min="2587" max="2587" width="11.7109375" style="1" customWidth="1"/>
    <col min="2588" max="2816" width="9.140625" style="1"/>
    <col min="2817" max="2817" width="1.28515625" style="1" customWidth="1"/>
    <col min="2818" max="2818" width="1.7109375" style="1" customWidth="1"/>
    <col min="2819" max="2819" width="0" style="1" hidden="1" customWidth="1"/>
    <col min="2820" max="2820" width="1.85546875" style="1" customWidth="1"/>
    <col min="2821" max="2824" width="4.28515625" style="1" customWidth="1"/>
    <col min="2825" max="2826" width="3.140625" style="1" customWidth="1"/>
    <col min="2827" max="2827" width="5.7109375" style="1" customWidth="1"/>
    <col min="2828" max="2828" width="8.85546875" style="1" customWidth="1"/>
    <col min="2829" max="2829" width="3.42578125" style="1" customWidth="1"/>
    <col min="2830" max="2830" width="3.7109375" style="1" customWidth="1"/>
    <col min="2831" max="2831" width="11.7109375" style="1" customWidth="1"/>
    <col min="2832" max="2832" width="3.5703125" style="1" customWidth="1"/>
    <col min="2833" max="2833" width="2.42578125" style="1" customWidth="1"/>
    <col min="2834" max="2834" width="1.85546875" style="1" customWidth="1"/>
    <col min="2835" max="2835" width="3.42578125" style="1" customWidth="1"/>
    <col min="2836" max="2836" width="5.140625" style="1" customWidth="1"/>
    <col min="2837" max="2837" width="9.140625" style="1" customWidth="1"/>
    <col min="2838" max="2838" width="1.85546875" style="1" customWidth="1"/>
    <col min="2839" max="2839" width="10.85546875" style="1" customWidth="1"/>
    <col min="2840" max="2840" width="0.7109375" style="1" customWidth="1"/>
    <col min="2841" max="2841" width="1.7109375" style="1" customWidth="1"/>
    <col min="2842" max="2842" width="3.7109375" style="1" customWidth="1"/>
    <col min="2843" max="2843" width="11.7109375" style="1" customWidth="1"/>
    <col min="2844" max="3072" width="9.140625" style="1"/>
    <col min="3073" max="3073" width="1.28515625" style="1" customWidth="1"/>
    <col min="3074" max="3074" width="1.7109375" style="1" customWidth="1"/>
    <col min="3075" max="3075" width="0" style="1" hidden="1" customWidth="1"/>
    <col min="3076" max="3076" width="1.85546875" style="1" customWidth="1"/>
    <col min="3077" max="3080" width="4.28515625" style="1" customWidth="1"/>
    <col min="3081" max="3082" width="3.140625" style="1" customWidth="1"/>
    <col min="3083" max="3083" width="5.7109375" style="1" customWidth="1"/>
    <col min="3084" max="3084" width="8.85546875" style="1" customWidth="1"/>
    <col min="3085" max="3085" width="3.42578125" style="1" customWidth="1"/>
    <col min="3086" max="3086" width="3.7109375" style="1" customWidth="1"/>
    <col min="3087" max="3087" width="11.7109375" style="1" customWidth="1"/>
    <col min="3088" max="3088" width="3.5703125" style="1" customWidth="1"/>
    <col min="3089" max="3089" width="2.42578125" style="1" customWidth="1"/>
    <col min="3090" max="3090" width="1.85546875" style="1" customWidth="1"/>
    <col min="3091" max="3091" width="3.42578125" style="1" customWidth="1"/>
    <col min="3092" max="3092" width="5.140625" style="1" customWidth="1"/>
    <col min="3093" max="3093" width="9.140625" style="1" customWidth="1"/>
    <col min="3094" max="3094" width="1.85546875" style="1" customWidth="1"/>
    <col min="3095" max="3095" width="10.85546875" style="1" customWidth="1"/>
    <col min="3096" max="3096" width="0.7109375" style="1" customWidth="1"/>
    <col min="3097" max="3097" width="1.7109375" style="1" customWidth="1"/>
    <col min="3098" max="3098" width="3.7109375" style="1" customWidth="1"/>
    <col min="3099" max="3099" width="11.7109375" style="1" customWidth="1"/>
    <col min="3100" max="3328" width="9.140625" style="1"/>
    <col min="3329" max="3329" width="1.28515625" style="1" customWidth="1"/>
    <col min="3330" max="3330" width="1.7109375" style="1" customWidth="1"/>
    <col min="3331" max="3331" width="0" style="1" hidden="1" customWidth="1"/>
    <col min="3332" max="3332" width="1.85546875" style="1" customWidth="1"/>
    <col min="3333" max="3336" width="4.28515625" style="1" customWidth="1"/>
    <col min="3337" max="3338" width="3.140625" style="1" customWidth="1"/>
    <col min="3339" max="3339" width="5.7109375" style="1" customWidth="1"/>
    <col min="3340" max="3340" width="8.85546875" style="1" customWidth="1"/>
    <col min="3341" max="3341" width="3.42578125" style="1" customWidth="1"/>
    <col min="3342" max="3342" width="3.7109375" style="1" customWidth="1"/>
    <col min="3343" max="3343" width="11.7109375" style="1" customWidth="1"/>
    <col min="3344" max="3344" width="3.5703125" style="1" customWidth="1"/>
    <col min="3345" max="3345" width="2.42578125" style="1" customWidth="1"/>
    <col min="3346" max="3346" width="1.85546875" style="1" customWidth="1"/>
    <col min="3347" max="3347" width="3.42578125" style="1" customWidth="1"/>
    <col min="3348" max="3348" width="5.140625" style="1" customWidth="1"/>
    <col min="3349" max="3349" width="9.140625" style="1" customWidth="1"/>
    <col min="3350" max="3350" width="1.85546875" style="1" customWidth="1"/>
    <col min="3351" max="3351" width="10.85546875" style="1" customWidth="1"/>
    <col min="3352" max="3352" width="0.7109375" style="1" customWidth="1"/>
    <col min="3353" max="3353" width="1.7109375" style="1" customWidth="1"/>
    <col min="3354" max="3354" width="3.7109375" style="1" customWidth="1"/>
    <col min="3355" max="3355" width="11.7109375" style="1" customWidth="1"/>
    <col min="3356" max="3584" width="9.140625" style="1"/>
    <col min="3585" max="3585" width="1.28515625" style="1" customWidth="1"/>
    <col min="3586" max="3586" width="1.7109375" style="1" customWidth="1"/>
    <col min="3587" max="3587" width="0" style="1" hidden="1" customWidth="1"/>
    <col min="3588" max="3588" width="1.85546875" style="1" customWidth="1"/>
    <col min="3589" max="3592" width="4.28515625" style="1" customWidth="1"/>
    <col min="3593" max="3594" width="3.140625" style="1" customWidth="1"/>
    <col min="3595" max="3595" width="5.7109375" style="1" customWidth="1"/>
    <col min="3596" max="3596" width="8.85546875" style="1" customWidth="1"/>
    <col min="3597" max="3597" width="3.42578125" style="1" customWidth="1"/>
    <col min="3598" max="3598" width="3.7109375" style="1" customWidth="1"/>
    <col min="3599" max="3599" width="11.7109375" style="1" customWidth="1"/>
    <col min="3600" max="3600" width="3.5703125" style="1" customWidth="1"/>
    <col min="3601" max="3601" width="2.42578125" style="1" customWidth="1"/>
    <col min="3602" max="3602" width="1.85546875" style="1" customWidth="1"/>
    <col min="3603" max="3603" width="3.42578125" style="1" customWidth="1"/>
    <col min="3604" max="3604" width="5.140625" style="1" customWidth="1"/>
    <col min="3605" max="3605" width="9.140625" style="1" customWidth="1"/>
    <col min="3606" max="3606" width="1.85546875" style="1" customWidth="1"/>
    <col min="3607" max="3607" width="10.85546875" style="1" customWidth="1"/>
    <col min="3608" max="3608" width="0.7109375" style="1" customWidth="1"/>
    <col min="3609" max="3609" width="1.7109375" style="1" customWidth="1"/>
    <col min="3610" max="3610" width="3.7109375" style="1" customWidth="1"/>
    <col min="3611" max="3611" width="11.7109375" style="1" customWidth="1"/>
    <col min="3612" max="3840" width="9.140625" style="1"/>
    <col min="3841" max="3841" width="1.28515625" style="1" customWidth="1"/>
    <col min="3842" max="3842" width="1.7109375" style="1" customWidth="1"/>
    <col min="3843" max="3843" width="0" style="1" hidden="1" customWidth="1"/>
    <col min="3844" max="3844" width="1.85546875" style="1" customWidth="1"/>
    <col min="3845" max="3848" width="4.28515625" style="1" customWidth="1"/>
    <col min="3849" max="3850" width="3.140625" style="1" customWidth="1"/>
    <col min="3851" max="3851" width="5.7109375" style="1" customWidth="1"/>
    <col min="3852" max="3852" width="8.85546875" style="1" customWidth="1"/>
    <col min="3853" max="3853" width="3.42578125" style="1" customWidth="1"/>
    <col min="3854" max="3854" width="3.7109375" style="1" customWidth="1"/>
    <col min="3855" max="3855" width="11.7109375" style="1" customWidth="1"/>
    <col min="3856" max="3856" width="3.5703125" style="1" customWidth="1"/>
    <col min="3857" max="3857" width="2.42578125" style="1" customWidth="1"/>
    <col min="3858" max="3858" width="1.85546875" style="1" customWidth="1"/>
    <col min="3859" max="3859" width="3.42578125" style="1" customWidth="1"/>
    <col min="3860" max="3860" width="5.140625" style="1" customWidth="1"/>
    <col min="3861" max="3861" width="9.140625" style="1" customWidth="1"/>
    <col min="3862" max="3862" width="1.85546875" style="1" customWidth="1"/>
    <col min="3863" max="3863" width="10.85546875" style="1" customWidth="1"/>
    <col min="3864" max="3864" width="0.7109375" style="1" customWidth="1"/>
    <col min="3865" max="3865" width="1.7109375" style="1" customWidth="1"/>
    <col min="3866" max="3866" width="3.7109375" style="1" customWidth="1"/>
    <col min="3867" max="3867" width="11.7109375" style="1" customWidth="1"/>
    <col min="3868" max="4096" width="9.140625" style="1"/>
    <col min="4097" max="4097" width="1.28515625" style="1" customWidth="1"/>
    <col min="4098" max="4098" width="1.7109375" style="1" customWidth="1"/>
    <col min="4099" max="4099" width="0" style="1" hidden="1" customWidth="1"/>
    <col min="4100" max="4100" width="1.85546875" style="1" customWidth="1"/>
    <col min="4101" max="4104" width="4.28515625" style="1" customWidth="1"/>
    <col min="4105" max="4106" width="3.140625" style="1" customWidth="1"/>
    <col min="4107" max="4107" width="5.7109375" style="1" customWidth="1"/>
    <col min="4108" max="4108" width="8.85546875" style="1" customWidth="1"/>
    <col min="4109" max="4109" width="3.42578125" style="1" customWidth="1"/>
    <col min="4110" max="4110" width="3.7109375" style="1" customWidth="1"/>
    <col min="4111" max="4111" width="11.7109375" style="1" customWidth="1"/>
    <col min="4112" max="4112" width="3.5703125" style="1" customWidth="1"/>
    <col min="4113" max="4113" width="2.42578125" style="1" customWidth="1"/>
    <col min="4114" max="4114" width="1.85546875" style="1" customWidth="1"/>
    <col min="4115" max="4115" width="3.42578125" style="1" customWidth="1"/>
    <col min="4116" max="4116" width="5.140625" style="1" customWidth="1"/>
    <col min="4117" max="4117" width="9.140625" style="1" customWidth="1"/>
    <col min="4118" max="4118" width="1.85546875" style="1" customWidth="1"/>
    <col min="4119" max="4119" width="10.85546875" style="1" customWidth="1"/>
    <col min="4120" max="4120" width="0.7109375" style="1" customWidth="1"/>
    <col min="4121" max="4121" width="1.7109375" style="1" customWidth="1"/>
    <col min="4122" max="4122" width="3.7109375" style="1" customWidth="1"/>
    <col min="4123" max="4123" width="11.7109375" style="1" customWidth="1"/>
    <col min="4124" max="4352" width="9.140625" style="1"/>
    <col min="4353" max="4353" width="1.28515625" style="1" customWidth="1"/>
    <col min="4354" max="4354" width="1.7109375" style="1" customWidth="1"/>
    <col min="4355" max="4355" width="0" style="1" hidden="1" customWidth="1"/>
    <col min="4356" max="4356" width="1.85546875" style="1" customWidth="1"/>
    <col min="4357" max="4360" width="4.28515625" style="1" customWidth="1"/>
    <col min="4361" max="4362" width="3.140625" style="1" customWidth="1"/>
    <col min="4363" max="4363" width="5.7109375" style="1" customWidth="1"/>
    <col min="4364" max="4364" width="8.85546875" style="1" customWidth="1"/>
    <col min="4365" max="4365" width="3.42578125" style="1" customWidth="1"/>
    <col min="4366" max="4366" width="3.7109375" style="1" customWidth="1"/>
    <col min="4367" max="4367" width="11.7109375" style="1" customWidth="1"/>
    <col min="4368" max="4368" width="3.5703125" style="1" customWidth="1"/>
    <col min="4369" max="4369" width="2.42578125" style="1" customWidth="1"/>
    <col min="4370" max="4370" width="1.85546875" style="1" customWidth="1"/>
    <col min="4371" max="4371" width="3.42578125" style="1" customWidth="1"/>
    <col min="4372" max="4372" width="5.140625" style="1" customWidth="1"/>
    <col min="4373" max="4373" width="9.140625" style="1" customWidth="1"/>
    <col min="4374" max="4374" width="1.85546875" style="1" customWidth="1"/>
    <col min="4375" max="4375" width="10.85546875" style="1" customWidth="1"/>
    <col min="4376" max="4376" width="0.7109375" style="1" customWidth="1"/>
    <col min="4377" max="4377" width="1.7109375" style="1" customWidth="1"/>
    <col min="4378" max="4378" width="3.7109375" style="1" customWidth="1"/>
    <col min="4379" max="4379" width="11.7109375" style="1" customWidth="1"/>
    <col min="4380" max="4608" width="9.140625" style="1"/>
    <col min="4609" max="4609" width="1.28515625" style="1" customWidth="1"/>
    <col min="4610" max="4610" width="1.7109375" style="1" customWidth="1"/>
    <col min="4611" max="4611" width="0" style="1" hidden="1" customWidth="1"/>
    <col min="4612" max="4612" width="1.85546875" style="1" customWidth="1"/>
    <col min="4613" max="4616" width="4.28515625" style="1" customWidth="1"/>
    <col min="4617" max="4618" width="3.140625" style="1" customWidth="1"/>
    <col min="4619" max="4619" width="5.7109375" style="1" customWidth="1"/>
    <col min="4620" max="4620" width="8.85546875" style="1" customWidth="1"/>
    <col min="4621" max="4621" width="3.42578125" style="1" customWidth="1"/>
    <col min="4622" max="4622" width="3.7109375" style="1" customWidth="1"/>
    <col min="4623" max="4623" width="11.7109375" style="1" customWidth="1"/>
    <col min="4624" max="4624" width="3.5703125" style="1" customWidth="1"/>
    <col min="4625" max="4625" width="2.42578125" style="1" customWidth="1"/>
    <col min="4626" max="4626" width="1.85546875" style="1" customWidth="1"/>
    <col min="4627" max="4627" width="3.42578125" style="1" customWidth="1"/>
    <col min="4628" max="4628" width="5.140625" style="1" customWidth="1"/>
    <col min="4629" max="4629" width="9.140625" style="1" customWidth="1"/>
    <col min="4630" max="4630" width="1.85546875" style="1" customWidth="1"/>
    <col min="4631" max="4631" width="10.85546875" style="1" customWidth="1"/>
    <col min="4632" max="4632" width="0.7109375" style="1" customWidth="1"/>
    <col min="4633" max="4633" width="1.7109375" style="1" customWidth="1"/>
    <col min="4634" max="4634" width="3.7109375" style="1" customWidth="1"/>
    <col min="4635" max="4635" width="11.7109375" style="1" customWidth="1"/>
    <col min="4636" max="4864" width="9.140625" style="1"/>
    <col min="4865" max="4865" width="1.28515625" style="1" customWidth="1"/>
    <col min="4866" max="4866" width="1.7109375" style="1" customWidth="1"/>
    <col min="4867" max="4867" width="0" style="1" hidden="1" customWidth="1"/>
    <col min="4868" max="4868" width="1.85546875" style="1" customWidth="1"/>
    <col min="4869" max="4872" width="4.28515625" style="1" customWidth="1"/>
    <col min="4873" max="4874" width="3.140625" style="1" customWidth="1"/>
    <col min="4875" max="4875" width="5.7109375" style="1" customWidth="1"/>
    <col min="4876" max="4876" width="8.85546875" style="1" customWidth="1"/>
    <col min="4877" max="4877" width="3.42578125" style="1" customWidth="1"/>
    <col min="4878" max="4878" width="3.7109375" style="1" customWidth="1"/>
    <col min="4879" max="4879" width="11.7109375" style="1" customWidth="1"/>
    <col min="4880" max="4880" width="3.5703125" style="1" customWidth="1"/>
    <col min="4881" max="4881" width="2.42578125" style="1" customWidth="1"/>
    <col min="4882" max="4882" width="1.85546875" style="1" customWidth="1"/>
    <col min="4883" max="4883" width="3.42578125" style="1" customWidth="1"/>
    <col min="4884" max="4884" width="5.140625" style="1" customWidth="1"/>
    <col min="4885" max="4885" width="9.140625" style="1" customWidth="1"/>
    <col min="4886" max="4886" width="1.85546875" style="1" customWidth="1"/>
    <col min="4887" max="4887" width="10.85546875" style="1" customWidth="1"/>
    <col min="4888" max="4888" width="0.7109375" style="1" customWidth="1"/>
    <col min="4889" max="4889" width="1.7109375" style="1" customWidth="1"/>
    <col min="4890" max="4890" width="3.7109375" style="1" customWidth="1"/>
    <col min="4891" max="4891" width="11.7109375" style="1" customWidth="1"/>
    <col min="4892" max="5120" width="9.140625" style="1"/>
    <col min="5121" max="5121" width="1.28515625" style="1" customWidth="1"/>
    <col min="5122" max="5122" width="1.7109375" style="1" customWidth="1"/>
    <col min="5123" max="5123" width="0" style="1" hidden="1" customWidth="1"/>
    <col min="5124" max="5124" width="1.85546875" style="1" customWidth="1"/>
    <col min="5125" max="5128" width="4.28515625" style="1" customWidth="1"/>
    <col min="5129" max="5130" width="3.140625" style="1" customWidth="1"/>
    <col min="5131" max="5131" width="5.7109375" style="1" customWidth="1"/>
    <col min="5132" max="5132" width="8.85546875" style="1" customWidth="1"/>
    <col min="5133" max="5133" width="3.42578125" style="1" customWidth="1"/>
    <col min="5134" max="5134" width="3.7109375" style="1" customWidth="1"/>
    <col min="5135" max="5135" width="11.7109375" style="1" customWidth="1"/>
    <col min="5136" max="5136" width="3.5703125" style="1" customWidth="1"/>
    <col min="5137" max="5137" width="2.42578125" style="1" customWidth="1"/>
    <col min="5138" max="5138" width="1.85546875" style="1" customWidth="1"/>
    <col min="5139" max="5139" width="3.42578125" style="1" customWidth="1"/>
    <col min="5140" max="5140" width="5.140625" style="1" customWidth="1"/>
    <col min="5141" max="5141" width="9.140625" style="1" customWidth="1"/>
    <col min="5142" max="5142" width="1.85546875" style="1" customWidth="1"/>
    <col min="5143" max="5143" width="10.85546875" style="1" customWidth="1"/>
    <col min="5144" max="5144" width="0.7109375" style="1" customWidth="1"/>
    <col min="5145" max="5145" width="1.7109375" style="1" customWidth="1"/>
    <col min="5146" max="5146" width="3.7109375" style="1" customWidth="1"/>
    <col min="5147" max="5147" width="11.7109375" style="1" customWidth="1"/>
    <col min="5148" max="5376" width="9.140625" style="1"/>
    <col min="5377" max="5377" width="1.28515625" style="1" customWidth="1"/>
    <col min="5378" max="5378" width="1.7109375" style="1" customWidth="1"/>
    <col min="5379" max="5379" width="0" style="1" hidden="1" customWidth="1"/>
    <col min="5380" max="5380" width="1.85546875" style="1" customWidth="1"/>
    <col min="5381" max="5384" width="4.28515625" style="1" customWidth="1"/>
    <col min="5385" max="5386" width="3.140625" style="1" customWidth="1"/>
    <col min="5387" max="5387" width="5.7109375" style="1" customWidth="1"/>
    <col min="5388" max="5388" width="8.85546875" style="1" customWidth="1"/>
    <col min="5389" max="5389" width="3.42578125" style="1" customWidth="1"/>
    <col min="5390" max="5390" width="3.7109375" style="1" customWidth="1"/>
    <col min="5391" max="5391" width="11.7109375" style="1" customWidth="1"/>
    <col min="5392" max="5392" width="3.5703125" style="1" customWidth="1"/>
    <col min="5393" max="5393" width="2.42578125" style="1" customWidth="1"/>
    <col min="5394" max="5394" width="1.85546875" style="1" customWidth="1"/>
    <col min="5395" max="5395" width="3.42578125" style="1" customWidth="1"/>
    <col min="5396" max="5396" width="5.140625" style="1" customWidth="1"/>
    <col min="5397" max="5397" width="9.140625" style="1" customWidth="1"/>
    <col min="5398" max="5398" width="1.85546875" style="1" customWidth="1"/>
    <col min="5399" max="5399" width="10.85546875" style="1" customWidth="1"/>
    <col min="5400" max="5400" width="0.7109375" style="1" customWidth="1"/>
    <col min="5401" max="5401" width="1.7109375" style="1" customWidth="1"/>
    <col min="5402" max="5402" width="3.7109375" style="1" customWidth="1"/>
    <col min="5403" max="5403" width="11.7109375" style="1" customWidth="1"/>
    <col min="5404" max="5632" width="9.140625" style="1"/>
    <col min="5633" max="5633" width="1.28515625" style="1" customWidth="1"/>
    <col min="5634" max="5634" width="1.7109375" style="1" customWidth="1"/>
    <col min="5635" max="5635" width="0" style="1" hidden="1" customWidth="1"/>
    <col min="5636" max="5636" width="1.85546875" style="1" customWidth="1"/>
    <col min="5637" max="5640" width="4.28515625" style="1" customWidth="1"/>
    <col min="5641" max="5642" width="3.140625" style="1" customWidth="1"/>
    <col min="5643" max="5643" width="5.7109375" style="1" customWidth="1"/>
    <col min="5644" max="5644" width="8.85546875" style="1" customWidth="1"/>
    <col min="5645" max="5645" width="3.42578125" style="1" customWidth="1"/>
    <col min="5646" max="5646" width="3.7109375" style="1" customWidth="1"/>
    <col min="5647" max="5647" width="11.7109375" style="1" customWidth="1"/>
    <col min="5648" max="5648" width="3.5703125" style="1" customWidth="1"/>
    <col min="5649" max="5649" width="2.42578125" style="1" customWidth="1"/>
    <col min="5650" max="5650" width="1.85546875" style="1" customWidth="1"/>
    <col min="5651" max="5651" width="3.42578125" style="1" customWidth="1"/>
    <col min="5652" max="5652" width="5.140625" style="1" customWidth="1"/>
    <col min="5653" max="5653" width="9.140625" style="1" customWidth="1"/>
    <col min="5654" max="5654" width="1.85546875" style="1" customWidth="1"/>
    <col min="5655" max="5655" width="10.85546875" style="1" customWidth="1"/>
    <col min="5656" max="5656" width="0.7109375" style="1" customWidth="1"/>
    <col min="5657" max="5657" width="1.7109375" style="1" customWidth="1"/>
    <col min="5658" max="5658" width="3.7109375" style="1" customWidth="1"/>
    <col min="5659" max="5659" width="11.7109375" style="1" customWidth="1"/>
    <col min="5660" max="5888" width="9.140625" style="1"/>
    <col min="5889" max="5889" width="1.28515625" style="1" customWidth="1"/>
    <col min="5890" max="5890" width="1.7109375" style="1" customWidth="1"/>
    <col min="5891" max="5891" width="0" style="1" hidden="1" customWidth="1"/>
    <col min="5892" max="5892" width="1.85546875" style="1" customWidth="1"/>
    <col min="5893" max="5896" width="4.28515625" style="1" customWidth="1"/>
    <col min="5897" max="5898" width="3.140625" style="1" customWidth="1"/>
    <col min="5899" max="5899" width="5.7109375" style="1" customWidth="1"/>
    <col min="5900" max="5900" width="8.85546875" style="1" customWidth="1"/>
    <col min="5901" max="5901" width="3.42578125" style="1" customWidth="1"/>
    <col min="5902" max="5902" width="3.7109375" style="1" customWidth="1"/>
    <col min="5903" max="5903" width="11.7109375" style="1" customWidth="1"/>
    <col min="5904" max="5904" width="3.5703125" style="1" customWidth="1"/>
    <col min="5905" max="5905" width="2.42578125" style="1" customWidth="1"/>
    <col min="5906" max="5906" width="1.85546875" style="1" customWidth="1"/>
    <col min="5907" max="5907" width="3.42578125" style="1" customWidth="1"/>
    <col min="5908" max="5908" width="5.140625" style="1" customWidth="1"/>
    <col min="5909" max="5909" width="9.140625" style="1" customWidth="1"/>
    <col min="5910" max="5910" width="1.85546875" style="1" customWidth="1"/>
    <col min="5911" max="5911" width="10.85546875" style="1" customWidth="1"/>
    <col min="5912" max="5912" width="0.7109375" style="1" customWidth="1"/>
    <col min="5913" max="5913" width="1.7109375" style="1" customWidth="1"/>
    <col min="5914" max="5914" width="3.7109375" style="1" customWidth="1"/>
    <col min="5915" max="5915" width="11.7109375" style="1" customWidth="1"/>
    <col min="5916" max="6144" width="9.140625" style="1"/>
    <col min="6145" max="6145" width="1.28515625" style="1" customWidth="1"/>
    <col min="6146" max="6146" width="1.7109375" style="1" customWidth="1"/>
    <col min="6147" max="6147" width="0" style="1" hidden="1" customWidth="1"/>
    <col min="6148" max="6148" width="1.85546875" style="1" customWidth="1"/>
    <col min="6149" max="6152" width="4.28515625" style="1" customWidth="1"/>
    <col min="6153" max="6154" width="3.140625" style="1" customWidth="1"/>
    <col min="6155" max="6155" width="5.7109375" style="1" customWidth="1"/>
    <col min="6156" max="6156" width="8.85546875" style="1" customWidth="1"/>
    <col min="6157" max="6157" width="3.42578125" style="1" customWidth="1"/>
    <col min="6158" max="6158" width="3.7109375" style="1" customWidth="1"/>
    <col min="6159" max="6159" width="11.7109375" style="1" customWidth="1"/>
    <col min="6160" max="6160" width="3.5703125" style="1" customWidth="1"/>
    <col min="6161" max="6161" width="2.42578125" style="1" customWidth="1"/>
    <col min="6162" max="6162" width="1.85546875" style="1" customWidth="1"/>
    <col min="6163" max="6163" width="3.42578125" style="1" customWidth="1"/>
    <col min="6164" max="6164" width="5.140625" style="1" customWidth="1"/>
    <col min="6165" max="6165" width="9.140625" style="1" customWidth="1"/>
    <col min="6166" max="6166" width="1.85546875" style="1" customWidth="1"/>
    <col min="6167" max="6167" width="10.85546875" style="1" customWidth="1"/>
    <col min="6168" max="6168" width="0.7109375" style="1" customWidth="1"/>
    <col min="6169" max="6169" width="1.7109375" style="1" customWidth="1"/>
    <col min="6170" max="6170" width="3.7109375" style="1" customWidth="1"/>
    <col min="6171" max="6171" width="11.7109375" style="1" customWidth="1"/>
    <col min="6172" max="6400" width="9.140625" style="1"/>
    <col min="6401" max="6401" width="1.28515625" style="1" customWidth="1"/>
    <col min="6402" max="6402" width="1.7109375" style="1" customWidth="1"/>
    <col min="6403" max="6403" width="0" style="1" hidden="1" customWidth="1"/>
    <col min="6404" max="6404" width="1.85546875" style="1" customWidth="1"/>
    <col min="6405" max="6408" width="4.28515625" style="1" customWidth="1"/>
    <col min="6409" max="6410" width="3.140625" style="1" customWidth="1"/>
    <col min="6411" max="6411" width="5.7109375" style="1" customWidth="1"/>
    <col min="6412" max="6412" width="8.85546875" style="1" customWidth="1"/>
    <col min="6413" max="6413" width="3.42578125" style="1" customWidth="1"/>
    <col min="6414" max="6414" width="3.7109375" style="1" customWidth="1"/>
    <col min="6415" max="6415" width="11.7109375" style="1" customWidth="1"/>
    <col min="6416" max="6416" width="3.5703125" style="1" customWidth="1"/>
    <col min="6417" max="6417" width="2.42578125" style="1" customWidth="1"/>
    <col min="6418" max="6418" width="1.85546875" style="1" customWidth="1"/>
    <col min="6419" max="6419" width="3.42578125" style="1" customWidth="1"/>
    <col min="6420" max="6420" width="5.140625" style="1" customWidth="1"/>
    <col min="6421" max="6421" width="9.140625" style="1" customWidth="1"/>
    <col min="6422" max="6422" width="1.85546875" style="1" customWidth="1"/>
    <col min="6423" max="6423" width="10.85546875" style="1" customWidth="1"/>
    <col min="6424" max="6424" width="0.7109375" style="1" customWidth="1"/>
    <col min="6425" max="6425" width="1.7109375" style="1" customWidth="1"/>
    <col min="6426" max="6426" width="3.7109375" style="1" customWidth="1"/>
    <col min="6427" max="6427" width="11.7109375" style="1" customWidth="1"/>
    <col min="6428" max="6656" width="9.140625" style="1"/>
    <col min="6657" max="6657" width="1.28515625" style="1" customWidth="1"/>
    <col min="6658" max="6658" width="1.7109375" style="1" customWidth="1"/>
    <col min="6659" max="6659" width="0" style="1" hidden="1" customWidth="1"/>
    <col min="6660" max="6660" width="1.85546875" style="1" customWidth="1"/>
    <col min="6661" max="6664" width="4.28515625" style="1" customWidth="1"/>
    <col min="6665" max="6666" width="3.140625" style="1" customWidth="1"/>
    <col min="6667" max="6667" width="5.7109375" style="1" customWidth="1"/>
    <col min="6668" max="6668" width="8.85546875" style="1" customWidth="1"/>
    <col min="6669" max="6669" width="3.42578125" style="1" customWidth="1"/>
    <col min="6670" max="6670" width="3.7109375" style="1" customWidth="1"/>
    <col min="6671" max="6671" width="11.7109375" style="1" customWidth="1"/>
    <col min="6672" max="6672" width="3.5703125" style="1" customWidth="1"/>
    <col min="6673" max="6673" width="2.42578125" style="1" customWidth="1"/>
    <col min="6674" max="6674" width="1.85546875" style="1" customWidth="1"/>
    <col min="6675" max="6675" width="3.42578125" style="1" customWidth="1"/>
    <col min="6676" max="6676" width="5.140625" style="1" customWidth="1"/>
    <col min="6677" max="6677" width="9.140625" style="1" customWidth="1"/>
    <col min="6678" max="6678" width="1.85546875" style="1" customWidth="1"/>
    <col min="6679" max="6679" width="10.85546875" style="1" customWidth="1"/>
    <col min="6680" max="6680" width="0.7109375" style="1" customWidth="1"/>
    <col min="6681" max="6681" width="1.7109375" style="1" customWidth="1"/>
    <col min="6682" max="6682" width="3.7109375" style="1" customWidth="1"/>
    <col min="6683" max="6683" width="11.7109375" style="1" customWidth="1"/>
    <col min="6684" max="6912" width="9.140625" style="1"/>
    <col min="6913" max="6913" width="1.28515625" style="1" customWidth="1"/>
    <col min="6914" max="6914" width="1.7109375" style="1" customWidth="1"/>
    <col min="6915" max="6915" width="0" style="1" hidden="1" customWidth="1"/>
    <col min="6916" max="6916" width="1.85546875" style="1" customWidth="1"/>
    <col min="6917" max="6920" width="4.28515625" style="1" customWidth="1"/>
    <col min="6921" max="6922" width="3.140625" style="1" customWidth="1"/>
    <col min="6923" max="6923" width="5.7109375" style="1" customWidth="1"/>
    <col min="6924" max="6924" width="8.85546875" style="1" customWidth="1"/>
    <col min="6925" max="6925" width="3.42578125" style="1" customWidth="1"/>
    <col min="6926" max="6926" width="3.7109375" style="1" customWidth="1"/>
    <col min="6927" max="6927" width="11.7109375" style="1" customWidth="1"/>
    <col min="6928" max="6928" width="3.5703125" style="1" customWidth="1"/>
    <col min="6929" max="6929" width="2.42578125" style="1" customWidth="1"/>
    <col min="6930" max="6930" width="1.85546875" style="1" customWidth="1"/>
    <col min="6931" max="6931" width="3.42578125" style="1" customWidth="1"/>
    <col min="6932" max="6932" width="5.140625" style="1" customWidth="1"/>
    <col min="6933" max="6933" width="9.140625" style="1" customWidth="1"/>
    <col min="6934" max="6934" width="1.85546875" style="1" customWidth="1"/>
    <col min="6935" max="6935" width="10.85546875" style="1" customWidth="1"/>
    <col min="6936" max="6936" width="0.7109375" style="1" customWidth="1"/>
    <col min="6937" max="6937" width="1.7109375" style="1" customWidth="1"/>
    <col min="6938" max="6938" width="3.7109375" style="1" customWidth="1"/>
    <col min="6939" max="6939" width="11.7109375" style="1" customWidth="1"/>
    <col min="6940" max="7168" width="9.140625" style="1"/>
    <col min="7169" max="7169" width="1.28515625" style="1" customWidth="1"/>
    <col min="7170" max="7170" width="1.7109375" style="1" customWidth="1"/>
    <col min="7171" max="7171" width="0" style="1" hidden="1" customWidth="1"/>
    <col min="7172" max="7172" width="1.85546875" style="1" customWidth="1"/>
    <col min="7173" max="7176" width="4.28515625" style="1" customWidth="1"/>
    <col min="7177" max="7178" width="3.140625" style="1" customWidth="1"/>
    <col min="7179" max="7179" width="5.7109375" style="1" customWidth="1"/>
    <col min="7180" max="7180" width="8.85546875" style="1" customWidth="1"/>
    <col min="7181" max="7181" width="3.42578125" style="1" customWidth="1"/>
    <col min="7182" max="7182" width="3.7109375" style="1" customWidth="1"/>
    <col min="7183" max="7183" width="11.7109375" style="1" customWidth="1"/>
    <col min="7184" max="7184" width="3.5703125" style="1" customWidth="1"/>
    <col min="7185" max="7185" width="2.42578125" style="1" customWidth="1"/>
    <col min="7186" max="7186" width="1.85546875" style="1" customWidth="1"/>
    <col min="7187" max="7187" width="3.42578125" style="1" customWidth="1"/>
    <col min="7188" max="7188" width="5.140625" style="1" customWidth="1"/>
    <col min="7189" max="7189" width="9.140625" style="1" customWidth="1"/>
    <col min="7190" max="7190" width="1.85546875" style="1" customWidth="1"/>
    <col min="7191" max="7191" width="10.85546875" style="1" customWidth="1"/>
    <col min="7192" max="7192" width="0.7109375" style="1" customWidth="1"/>
    <col min="7193" max="7193" width="1.7109375" style="1" customWidth="1"/>
    <col min="7194" max="7194" width="3.7109375" style="1" customWidth="1"/>
    <col min="7195" max="7195" width="11.7109375" style="1" customWidth="1"/>
    <col min="7196" max="7424" width="9.140625" style="1"/>
    <col min="7425" max="7425" width="1.28515625" style="1" customWidth="1"/>
    <col min="7426" max="7426" width="1.7109375" style="1" customWidth="1"/>
    <col min="7427" max="7427" width="0" style="1" hidden="1" customWidth="1"/>
    <col min="7428" max="7428" width="1.85546875" style="1" customWidth="1"/>
    <col min="7429" max="7432" width="4.28515625" style="1" customWidth="1"/>
    <col min="7433" max="7434" width="3.140625" style="1" customWidth="1"/>
    <col min="7435" max="7435" width="5.7109375" style="1" customWidth="1"/>
    <col min="7436" max="7436" width="8.85546875" style="1" customWidth="1"/>
    <col min="7437" max="7437" width="3.42578125" style="1" customWidth="1"/>
    <col min="7438" max="7438" width="3.7109375" style="1" customWidth="1"/>
    <col min="7439" max="7439" width="11.7109375" style="1" customWidth="1"/>
    <col min="7440" max="7440" width="3.5703125" style="1" customWidth="1"/>
    <col min="7441" max="7441" width="2.42578125" style="1" customWidth="1"/>
    <col min="7442" max="7442" width="1.85546875" style="1" customWidth="1"/>
    <col min="7443" max="7443" width="3.42578125" style="1" customWidth="1"/>
    <col min="7444" max="7444" width="5.140625" style="1" customWidth="1"/>
    <col min="7445" max="7445" width="9.140625" style="1" customWidth="1"/>
    <col min="7446" max="7446" width="1.85546875" style="1" customWidth="1"/>
    <col min="7447" max="7447" width="10.85546875" style="1" customWidth="1"/>
    <col min="7448" max="7448" width="0.7109375" style="1" customWidth="1"/>
    <col min="7449" max="7449" width="1.7109375" style="1" customWidth="1"/>
    <col min="7450" max="7450" width="3.7109375" style="1" customWidth="1"/>
    <col min="7451" max="7451" width="11.7109375" style="1" customWidth="1"/>
    <col min="7452" max="7680" width="9.140625" style="1"/>
    <col min="7681" max="7681" width="1.28515625" style="1" customWidth="1"/>
    <col min="7682" max="7682" width="1.7109375" style="1" customWidth="1"/>
    <col min="7683" max="7683" width="0" style="1" hidden="1" customWidth="1"/>
    <col min="7684" max="7684" width="1.85546875" style="1" customWidth="1"/>
    <col min="7685" max="7688" width="4.28515625" style="1" customWidth="1"/>
    <col min="7689" max="7690" width="3.140625" style="1" customWidth="1"/>
    <col min="7691" max="7691" width="5.7109375" style="1" customWidth="1"/>
    <col min="7692" max="7692" width="8.85546875" style="1" customWidth="1"/>
    <col min="7693" max="7693" width="3.42578125" style="1" customWidth="1"/>
    <col min="7694" max="7694" width="3.7109375" style="1" customWidth="1"/>
    <col min="7695" max="7695" width="11.7109375" style="1" customWidth="1"/>
    <col min="7696" max="7696" width="3.5703125" style="1" customWidth="1"/>
    <col min="7697" max="7697" width="2.42578125" style="1" customWidth="1"/>
    <col min="7698" max="7698" width="1.85546875" style="1" customWidth="1"/>
    <col min="7699" max="7699" width="3.42578125" style="1" customWidth="1"/>
    <col min="7700" max="7700" width="5.140625" style="1" customWidth="1"/>
    <col min="7701" max="7701" width="9.140625" style="1" customWidth="1"/>
    <col min="7702" max="7702" width="1.85546875" style="1" customWidth="1"/>
    <col min="7703" max="7703" width="10.85546875" style="1" customWidth="1"/>
    <col min="7704" max="7704" width="0.7109375" style="1" customWidth="1"/>
    <col min="7705" max="7705" width="1.7109375" style="1" customWidth="1"/>
    <col min="7706" max="7706" width="3.7109375" style="1" customWidth="1"/>
    <col min="7707" max="7707" width="11.7109375" style="1" customWidth="1"/>
    <col min="7708" max="7936" width="9.140625" style="1"/>
    <col min="7937" max="7937" width="1.28515625" style="1" customWidth="1"/>
    <col min="7938" max="7938" width="1.7109375" style="1" customWidth="1"/>
    <col min="7939" max="7939" width="0" style="1" hidden="1" customWidth="1"/>
    <col min="7940" max="7940" width="1.85546875" style="1" customWidth="1"/>
    <col min="7941" max="7944" width="4.28515625" style="1" customWidth="1"/>
    <col min="7945" max="7946" width="3.140625" style="1" customWidth="1"/>
    <col min="7947" max="7947" width="5.7109375" style="1" customWidth="1"/>
    <col min="7948" max="7948" width="8.85546875" style="1" customWidth="1"/>
    <col min="7949" max="7949" width="3.42578125" style="1" customWidth="1"/>
    <col min="7950" max="7950" width="3.7109375" style="1" customWidth="1"/>
    <col min="7951" max="7951" width="11.7109375" style="1" customWidth="1"/>
    <col min="7952" max="7952" width="3.5703125" style="1" customWidth="1"/>
    <col min="7953" max="7953" width="2.42578125" style="1" customWidth="1"/>
    <col min="7954" max="7954" width="1.85546875" style="1" customWidth="1"/>
    <col min="7955" max="7955" width="3.42578125" style="1" customWidth="1"/>
    <col min="7956" max="7956" width="5.140625" style="1" customWidth="1"/>
    <col min="7957" max="7957" width="9.140625" style="1" customWidth="1"/>
    <col min="7958" max="7958" width="1.85546875" style="1" customWidth="1"/>
    <col min="7959" max="7959" width="10.85546875" style="1" customWidth="1"/>
    <col min="7960" max="7960" width="0.7109375" style="1" customWidth="1"/>
    <col min="7961" max="7961" width="1.7109375" style="1" customWidth="1"/>
    <col min="7962" max="7962" width="3.7109375" style="1" customWidth="1"/>
    <col min="7963" max="7963" width="11.7109375" style="1" customWidth="1"/>
    <col min="7964" max="8192" width="9.140625" style="1"/>
    <col min="8193" max="8193" width="1.28515625" style="1" customWidth="1"/>
    <col min="8194" max="8194" width="1.7109375" style="1" customWidth="1"/>
    <col min="8195" max="8195" width="0" style="1" hidden="1" customWidth="1"/>
    <col min="8196" max="8196" width="1.85546875" style="1" customWidth="1"/>
    <col min="8197" max="8200" width="4.28515625" style="1" customWidth="1"/>
    <col min="8201" max="8202" width="3.140625" style="1" customWidth="1"/>
    <col min="8203" max="8203" width="5.7109375" style="1" customWidth="1"/>
    <col min="8204" max="8204" width="8.85546875" style="1" customWidth="1"/>
    <col min="8205" max="8205" width="3.42578125" style="1" customWidth="1"/>
    <col min="8206" max="8206" width="3.7109375" style="1" customWidth="1"/>
    <col min="8207" max="8207" width="11.7109375" style="1" customWidth="1"/>
    <col min="8208" max="8208" width="3.5703125" style="1" customWidth="1"/>
    <col min="8209" max="8209" width="2.42578125" style="1" customWidth="1"/>
    <col min="8210" max="8210" width="1.85546875" style="1" customWidth="1"/>
    <col min="8211" max="8211" width="3.42578125" style="1" customWidth="1"/>
    <col min="8212" max="8212" width="5.140625" style="1" customWidth="1"/>
    <col min="8213" max="8213" width="9.140625" style="1" customWidth="1"/>
    <col min="8214" max="8214" width="1.85546875" style="1" customWidth="1"/>
    <col min="8215" max="8215" width="10.85546875" style="1" customWidth="1"/>
    <col min="8216" max="8216" width="0.7109375" style="1" customWidth="1"/>
    <col min="8217" max="8217" width="1.7109375" style="1" customWidth="1"/>
    <col min="8218" max="8218" width="3.7109375" style="1" customWidth="1"/>
    <col min="8219" max="8219" width="11.7109375" style="1" customWidth="1"/>
    <col min="8220" max="8448" width="9.140625" style="1"/>
    <col min="8449" max="8449" width="1.28515625" style="1" customWidth="1"/>
    <col min="8450" max="8450" width="1.7109375" style="1" customWidth="1"/>
    <col min="8451" max="8451" width="0" style="1" hidden="1" customWidth="1"/>
    <col min="8452" max="8452" width="1.85546875" style="1" customWidth="1"/>
    <col min="8453" max="8456" width="4.28515625" style="1" customWidth="1"/>
    <col min="8457" max="8458" width="3.140625" style="1" customWidth="1"/>
    <col min="8459" max="8459" width="5.7109375" style="1" customWidth="1"/>
    <col min="8460" max="8460" width="8.85546875" style="1" customWidth="1"/>
    <col min="8461" max="8461" width="3.42578125" style="1" customWidth="1"/>
    <col min="8462" max="8462" width="3.7109375" style="1" customWidth="1"/>
    <col min="8463" max="8463" width="11.7109375" style="1" customWidth="1"/>
    <col min="8464" max="8464" width="3.5703125" style="1" customWidth="1"/>
    <col min="8465" max="8465" width="2.42578125" style="1" customWidth="1"/>
    <col min="8466" max="8466" width="1.85546875" style="1" customWidth="1"/>
    <col min="8467" max="8467" width="3.42578125" style="1" customWidth="1"/>
    <col min="8468" max="8468" width="5.140625" style="1" customWidth="1"/>
    <col min="8469" max="8469" width="9.140625" style="1" customWidth="1"/>
    <col min="8470" max="8470" width="1.85546875" style="1" customWidth="1"/>
    <col min="8471" max="8471" width="10.85546875" style="1" customWidth="1"/>
    <col min="8472" max="8472" width="0.7109375" style="1" customWidth="1"/>
    <col min="8473" max="8473" width="1.7109375" style="1" customWidth="1"/>
    <col min="8474" max="8474" width="3.7109375" style="1" customWidth="1"/>
    <col min="8475" max="8475" width="11.7109375" style="1" customWidth="1"/>
    <col min="8476" max="8704" width="9.140625" style="1"/>
    <col min="8705" max="8705" width="1.28515625" style="1" customWidth="1"/>
    <col min="8706" max="8706" width="1.7109375" style="1" customWidth="1"/>
    <col min="8707" max="8707" width="0" style="1" hidden="1" customWidth="1"/>
    <col min="8708" max="8708" width="1.85546875" style="1" customWidth="1"/>
    <col min="8709" max="8712" width="4.28515625" style="1" customWidth="1"/>
    <col min="8713" max="8714" width="3.140625" style="1" customWidth="1"/>
    <col min="8715" max="8715" width="5.7109375" style="1" customWidth="1"/>
    <col min="8716" max="8716" width="8.85546875" style="1" customWidth="1"/>
    <col min="8717" max="8717" width="3.42578125" style="1" customWidth="1"/>
    <col min="8718" max="8718" width="3.7109375" style="1" customWidth="1"/>
    <col min="8719" max="8719" width="11.7109375" style="1" customWidth="1"/>
    <col min="8720" max="8720" width="3.5703125" style="1" customWidth="1"/>
    <col min="8721" max="8721" width="2.42578125" style="1" customWidth="1"/>
    <col min="8722" max="8722" width="1.85546875" style="1" customWidth="1"/>
    <col min="8723" max="8723" width="3.42578125" style="1" customWidth="1"/>
    <col min="8724" max="8724" width="5.140625" style="1" customWidth="1"/>
    <col min="8725" max="8725" width="9.140625" style="1" customWidth="1"/>
    <col min="8726" max="8726" width="1.85546875" style="1" customWidth="1"/>
    <col min="8727" max="8727" width="10.85546875" style="1" customWidth="1"/>
    <col min="8728" max="8728" width="0.7109375" style="1" customWidth="1"/>
    <col min="8729" max="8729" width="1.7109375" style="1" customWidth="1"/>
    <col min="8730" max="8730" width="3.7109375" style="1" customWidth="1"/>
    <col min="8731" max="8731" width="11.7109375" style="1" customWidth="1"/>
    <col min="8732" max="8960" width="9.140625" style="1"/>
    <col min="8961" max="8961" width="1.28515625" style="1" customWidth="1"/>
    <col min="8962" max="8962" width="1.7109375" style="1" customWidth="1"/>
    <col min="8963" max="8963" width="0" style="1" hidden="1" customWidth="1"/>
    <col min="8964" max="8964" width="1.85546875" style="1" customWidth="1"/>
    <col min="8965" max="8968" width="4.28515625" style="1" customWidth="1"/>
    <col min="8969" max="8970" width="3.140625" style="1" customWidth="1"/>
    <col min="8971" max="8971" width="5.7109375" style="1" customWidth="1"/>
    <col min="8972" max="8972" width="8.85546875" style="1" customWidth="1"/>
    <col min="8973" max="8973" width="3.42578125" style="1" customWidth="1"/>
    <col min="8974" max="8974" width="3.7109375" style="1" customWidth="1"/>
    <col min="8975" max="8975" width="11.7109375" style="1" customWidth="1"/>
    <col min="8976" max="8976" width="3.5703125" style="1" customWidth="1"/>
    <col min="8977" max="8977" width="2.42578125" style="1" customWidth="1"/>
    <col min="8978" max="8978" width="1.85546875" style="1" customWidth="1"/>
    <col min="8979" max="8979" width="3.42578125" style="1" customWidth="1"/>
    <col min="8980" max="8980" width="5.140625" style="1" customWidth="1"/>
    <col min="8981" max="8981" width="9.140625" style="1" customWidth="1"/>
    <col min="8982" max="8982" width="1.85546875" style="1" customWidth="1"/>
    <col min="8983" max="8983" width="10.85546875" style="1" customWidth="1"/>
    <col min="8984" max="8984" width="0.7109375" style="1" customWidth="1"/>
    <col min="8985" max="8985" width="1.7109375" style="1" customWidth="1"/>
    <col min="8986" max="8986" width="3.7109375" style="1" customWidth="1"/>
    <col min="8987" max="8987" width="11.7109375" style="1" customWidth="1"/>
    <col min="8988" max="9216" width="9.140625" style="1"/>
    <col min="9217" max="9217" width="1.28515625" style="1" customWidth="1"/>
    <col min="9218" max="9218" width="1.7109375" style="1" customWidth="1"/>
    <col min="9219" max="9219" width="0" style="1" hidden="1" customWidth="1"/>
    <col min="9220" max="9220" width="1.85546875" style="1" customWidth="1"/>
    <col min="9221" max="9224" width="4.28515625" style="1" customWidth="1"/>
    <col min="9225" max="9226" width="3.140625" style="1" customWidth="1"/>
    <col min="9227" max="9227" width="5.7109375" style="1" customWidth="1"/>
    <col min="9228" max="9228" width="8.85546875" style="1" customWidth="1"/>
    <col min="9229" max="9229" width="3.42578125" style="1" customWidth="1"/>
    <col min="9230" max="9230" width="3.7109375" style="1" customWidth="1"/>
    <col min="9231" max="9231" width="11.7109375" style="1" customWidth="1"/>
    <col min="9232" max="9232" width="3.5703125" style="1" customWidth="1"/>
    <col min="9233" max="9233" width="2.42578125" style="1" customWidth="1"/>
    <col min="9234" max="9234" width="1.85546875" style="1" customWidth="1"/>
    <col min="9235" max="9235" width="3.42578125" style="1" customWidth="1"/>
    <col min="9236" max="9236" width="5.140625" style="1" customWidth="1"/>
    <col min="9237" max="9237" width="9.140625" style="1" customWidth="1"/>
    <col min="9238" max="9238" width="1.85546875" style="1" customWidth="1"/>
    <col min="9239" max="9239" width="10.85546875" style="1" customWidth="1"/>
    <col min="9240" max="9240" width="0.7109375" style="1" customWidth="1"/>
    <col min="9241" max="9241" width="1.7109375" style="1" customWidth="1"/>
    <col min="9242" max="9242" width="3.7109375" style="1" customWidth="1"/>
    <col min="9243" max="9243" width="11.7109375" style="1" customWidth="1"/>
    <col min="9244" max="9472" width="9.140625" style="1"/>
    <col min="9473" max="9473" width="1.28515625" style="1" customWidth="1"/>
    <col min="9474" max="9474" width="1.7109375" style="1" customWidth="1"/>
    <col min="9475" max="9475" width="0" style="1" hidden="1" customWidth="1"/>
    <col min="9476" max="9476" width="1.85546875" style="1" customWidth="1"/>
    <col min="9477" max="9480" width="4.28515625" style="1" customWidth="1"/>
    <col min="9481" max="9482" width="3.140625" style="1" customWidth="1"/>
    <col min="9483" max="9483" width="5.7109375" style="1" customWidth="1"/>
    <col min="9484" max="9484" width="8.85546875" style="1" customWidth="1"/>
    <col min="9485" max="9485" width="3.42578125" style="1" customWidth="1"/>
    <col min="9486" max="9486" width="3.7109375" style="1" customWidth="1"/>
    <col min="9487" max="9487" width="11.7109375" style="1" customWidth="1"/>
    <col min="9488" max="9488" width="3.5703125" style="1" customWidth="1"/>
    <col min="9489" max="9489" width="2.42578125" style="1" customWidth="1"/>
    <col min="9490" max="9490" width="1.85546875" style="1" customWidth="1"/>
    <col min="9491" max="9491" width="3.42578125" style="1" customWidth="1"/>
    <col min="9492" max="9492" width="5.140625" style="1" customWidth="1"/>
    <col min="9493" max="9493" width="9.140625" style="1" customWidth="1"/>
    <col min="9494" max="9494" width="1.85546875" style="1" customWidth="1"/>
    <col min="9495" max="9495" width="10.85546875" style="1" customWidth="1"/>
    <col min="9496" max="9496" width="0.7109375" style="1" customWidth="1"/>
    <col min="9497" max="9497" width="1.7109375" style="1" customWidth="1"/>
    <col min="9498" max="9498" width="3.7109375" style="1" customWidth="1"/>
    <col min="9499" max="9499" width="11.7109375" style="1" customWidth="1"/>
    <col min="9500" max="9728" width="9.140625" style="1"/>
    <col min="9729" max="9729" width="1.28515625" style="1" customWidth="1"/>
    <col min="9730" max="9730" width="1.7109375" style="1" customWidth="1"/>
    <col min="9731" max="9731" width="0" style="1" hidden="1" customWidth="1"/>
    <col min="9732" max="9732" width="1.85546875" style="1" customWidth="1"/>
    <col min="9733" max="9736" width="4.28515625" style="1" customWidth="1"/>
    <col min="9737" max="9738" width="3.140625" style="1" customWidth="1"/>
    <col min="9739" max="9739" width="5.7109375" style="1" customWidth="1"/>
    <col min="9740" max="9740" width="8.85546875" style="1" customWidth="1"/>
    <col min="9741" max="9741" width="3.42578125" style="1" customWidth="1"/>
    <col min="9742" max="9742" width="3.7109375" style="1" customWidth="1"/>
    <col min="9743" max="9743" width="11.7109375" style="1" customWidth="1"/>
    <col min="9744" max="9744" width="3.5703125" style="1" customWidth="1"/>
    <col min="9745" max="9745" width="2.42578125" style="1" customWidth="1"/>
    <col min="9746" max="9746" width="1.85546875" style="1" customWidth="1"/>
    <col min="9747" max="9747" width="3.42578125" style="1" customWidth="1"/>
    <col min="9748" max="9748" width="5.140625" style="1" customWidth="1"/>
    <col min="9749" max="9749" width="9.140625" style="1" customWidth="1"/>
    <col min="9750" max="9750" width="1.85546875" style="1" customWidth="1"/>
    <col min="9751" max="9751" width="10.85546875" style="1" customWidth="1"/>
    <col min="9752" max="9752" width="0.7109375" style="1" customWidth="1"/>
    <col min="9753" max="9753" width="1.7109375" style="1" customWidth="1"/>
    <col min="9754" max="9754" width="3.7109375" style="1" customWidth="1"/>
    <col min="9755" max="9755" width="11.7109375" style="1" customWidth="1"/>
    <col min="9756" max="9984" width="9.140625" style="1"/>
    <col min="9985" max="9985" width="1.28515625" style="1" customWidth="1"/>
    <col min="9986" max="9986" width="1.7109375" style="1" customWidth="1"/>
    <col min="9987" max="9987" width="0" style="1" hidden="1" customWidth="1"/>
    <col min="9988" max="9988" width="1.85546875" style="1" customWidth="1"/>
    <col min="9989" max="9992" width="4.28515625" style="1" customWidth="1"/>
    <col min="9993" max="9994" width="3.140625" style="1" customWidth="1"/>
    <col min="9995" max="9995" width="5.7109375" style="1" customWidth="1"/>
    <col min="9996" max="9996" width="8.85546875" style="1" customWidth="1"/>
    <col min="9997" max="9997" width="3.42578125" style="1" customWidth="1"/>
    <col min="9998" max="9998" width="3.7109375" style="1" customWidth="1"/>
    <col min="9999" max="9999" width="11.7109375" style="1" customWidth="1"/>
    <col min="10000" max="10000" width="3.5703125" style="1" customWidth="1"/>
    <col min="10001" max="10001" width="2.42578125" style="1" customWidth="1"/>
    <col min="10002" max="10002" width="1.85546875" style="1" customWidth="1"/>
    <col min="10003" max="10003" width="3.42578125" style="1" customWidth="1"/>
    <col min="10004" max="10004" width="5.140625" style="1" customWidth="1"/>
    <col min="10005" max="10005" width="9.140625" style="1" customWidth="1"/>
    <col min="10006" max="10006" width="1.85546875" style="1" customWidth="1"/>
    <col min="10007" max="10007" width="10.85546875" style="1" customWidth="1"/>
    <col min="10008" max="10008" width="0.7109375" style="1" customWidth="1"/>
    <col min="10009" max="10009" width="1.7109375" style="1" customWidth="1"/>
    <col min="10010" max="10010" width="3.7109375" style="1" customWidth="1"/>
    <col min="10011" max="10011" width="11.7109375" style="1" customWidth="1"/>
    <col min="10012" max="10240" width="9.140625" style="1"/>
    <col min="10241" max="10241" width="1.28515625" style="1" customWidth="1"/>
    <col min="10242" max="10242" width="1.7109375" style="1" customWidth="1"/>
    <col min="10243" max="10243" width="0" style="1" hidden="1" customWidth="1"/>
    <col min="10244" max="10244" width="1.85546875" style="1" customWidth="1"/>
    <col min="10245" max="10248" width="4.28515625" style="1" customWidth="1"/>
    <col min="10249" max="10250" width="3.140625" style="1" customWidth="1"/>
    <col min="10251" max="10251" width="5.7109375" style="1" customWidth="1"/>
    <col min="10252" max="10252" width="8.85546875" style="1" customWidth="1"/>
    <col min="10253" max="10253" width="3.42578125" style="1" customWidth="1"/>
    <col min="10254" max="10254" width="3.7109375" style="1" customWidth="1"/>
    <col min="10255" max="10255" width="11.7109375" style="1" customWidth="1"/>
    <col min="10256" max="10256" width="3.5703125" style="1" customWidth="1"/>
    <col min="10257" max="10257" width="2.42578125" style="1" customWidth="1"/>
    <col min="10258" max="10258" width="1.85546875" style="1" customWidth="1"/>
    <col min="10259" max="10259" width="3.42578125" style="1" customWidth="1"/>
    <col min="10260" max="10260" width="5.140625" style="1" customWidth="1"/>
    <col min="10261" max="10261" width="9.140625" style="1" customWidth="1"/>
    <col min="10262" max="10262" width="1.85546875" style="1" customWidth="1"/>
    <col min="10263" max="10263" width="10.85546875" style="1" customWidth="1"/>
    <col min="10264" max="10264" width="0.7109375" style="1" customWidth="1"/>
    <col min="10265" max="10265" width="1.7109375" style="1" customWidth="1"/>
    <col min="10266" max="10266" width="3.7109375" style="1" customWidth="1"/>
    <col min="10267" max="10267" width="11.7109375" style="1" customWidth="1"/>
    <col min="10268" max="10496" width="9.140625" style="1"/>
    <col min="10497" max="10497" width="1.28515625" style="1" customWidth="1"/>
    <col min="10498" max="10498" width="1.7109375" style="1" customWidth="1"/>
    <col min="10499" max="10499" width="0" style="1" hidden="1" customWidth="1"/>
    <col min="10500" max="10500" width="1.85546875" style="1" customWidth="1"/>
    <col min="10501" max="10504" width="4.28515625" style="1" customWidth="1"/>
    <col min="10505" max="10506" width="3.140625" style="1" customWidth="1"/>
    <col min="10507" max="10507" width="5.7109375" style="1" customWidth="1"/>
    <col min="10508" max="10508" width="8.85546875" style="1" customWidth="1"/>
    <col min="10509" max="10509" width="3.42578125" style="1" customWidth="1"/>
    <col min="10510" max="10510" width="3.7109375" style="1" customWidth="1"/>
    <col min="10511" max="10511" width="11.7109375" style="1" customWidth="1"/>
    <col min="10512" max="10512" width="3.5703125" style="1" customWidth="1"/>
    <col min="10513" max="10513" width="2.42578125" style="1" customWidth="1"/>
    <col min="10514" max="10514" width="1.85546875" style="1" customWidth="1"/>
    <col min="10515" max="10515" width="3.42578125" style="1" customWidth="1"/>
    <col min="10516" max="10516" width="5.140625" style="1" customWidth="1"/>
    <col min="10517" max="10517" width="9.140625" style="1" customWidth="1"/>
    <col min="10518" max="10518" width="1.85546875" style="1" customWidth="1"/>
    <col min="10519" max="10519" width="10.85546875" style="1" customWidth="1"/>
    <col min="10520" max="10520" width="0.7109375" style="1" customWidth="1"/>
    <col min="10521" max="10521" width="1.7109375" style="1" customWidth="1"/>
    <col min="10522" max="10522" width="3.7109375" style="1" customWidth="1"/>
    <col min="10523" max="10523" width="11.7109375" style="1" customWidth="1"/>
    <col min="10524" max="10752" width="9.140625" style="1"/>
    <col min="10753" max="10753" width="1.28515625" style="1" customWidth="1"/>
    <col min="10754" max="10754" width="1.7109375" style="1" customWidth="1"/>
    <col min="10755" max="10755" width="0" style="1" hidden="1" customWidth="1"/>
    <col min="10756" max="10756" width="1.85546875" style="1" customWidth="1"/>
    <col min="10757" max="10760" width="4.28515625" style="1" customWidth="1"/>
    <col min="10761" max="10762" width="3.140625" style="1" customWidth="1"/>
    <col min="10763" max="10763" width="5.7109375" style="1" customWidth="1"/>
    <col min="10764" max="10764" width="8.85546875" style="1" customWidth="1"/>
    <col min="10765" max="10765" width="3.42578125" style="1" customWidth="1"/>
    <col min="10766" max="10766" width="3.7109375" style="1" customWidth="1"/>
    <col min="10767" max="10767" width="11.7109375" style="1" customWidth="1"/>
    <col min="10768" max="10768" width="3.5703125" style="1" customWidth="1"/>
    <col min="10769" max="10769" width="2.42578125" style="1" customWidth="1"/>
    <col min="10770" max="10770" width="1.85546875" style="1" customWidth="1"/>
    <col min="10771" max="10771" width="3.42578125" style="1" customWidth="1"/>
    <col min="10772" max="10772" width="5.140625" style="1" customWidth="1"/>
    <col min="10773" max="10773" width="9.140625" style="1" customWidth="1"/>
    <col min="10774" max="10774" width="1.85546875" style="1" customWidth="1"/>
    <col min="10775" max="10775" width="10.85546875" style="1" customWidth="1"/>
    <col min="10776" max="10776" width="0.7109375" style="1" customWidth="1"/>
    <col min="10777" max="10777" width="1.7109375" style="1" customWidth="1"/>
    <col min="10778" max="10778" width="3.7109375" style="1" customWidth="1"/>
    <col min="10779" max="10779" width="11.7109375" style="1" customWidth="1"/>
    <col min="10780" max="11008" width="9.140625" style="1"/>
    <col min="11009" max="11009" width="1.28515625" style="1" customWidth="1"/>
    <col min="11010" max="11010" width="1.7109375" style="1" customWidth="1"/>
    <col min="11011" max="11011" width="0" style="1" hidden="1" customWidth="1"/>
    <col min="11012" max="11012" width="1.85546875" style="1" customWidth="1"/>
    <col min="11013" max="11016" width="4.28515625" style="1" customWidth="1"/>
    <col min="11017" max="11018" width="3.140625" style="1" customWidth="1"/>
    <col min="11019" max="11019" width="5.7109375" style="1" customWidth="1"/>
    <col min="11020" max="11020" width="8.85546875" style="1" customWidth="1"/>
    <col min="11021" max="11021" width="3.42578125" style="1" customWidth="1"/>
    <col min="11022" max="11022" width="3.7109375" style="1" customWidth="1"/>
    <col min="11023" max="11023" width="11.7109375" style="1" customWidth="1"/>
    <col min="11024" max="11024" width="3.5703125" style="1" customWidth="1"/>
    <col min="11025" max="11025" width="2.42578125" style="1" customWidth="1"/>
    <col min="11026" max="11026" width="1.85546875" style="1" customWidth="1"/>
    <col min="11027" max="11027" width="3.42578125" style="1" customWidth="1"/>
    <col min="11028" max="11028" width="5.140625" style="1" customWidth="1"/>
    <col min="11029" max="11029" width="9.140625" style="1" customWidth="1"/>
    <col min="11030" max="11030" width="1.85546875" style="1" customWidth="1"/>
    <col min="11031" max="11031" width="10.85546875" style="1" customWidth="1"/>
    <col min="11032" max="11032" width="0.7109375" style="1" customWidth="1"/>
    <col min="11033" max="11033" width="1.7109375" style="1" customWidth="1"/>
    <col min="11034" max="11034" width="3.7109375" style="1" customWidth="1"/>
    <col min="11035" max="11035" width="11.7109375" style="1" customWidth="1"/>
    <col min="11036" max="11264" width="9.140625" style="1"/>
    <col min="11265" max="11265" width="1.28515625" style="1" customWidth="1"/>
    <col min="11266" max="11266" width="1.7109375" style="1" customWidth="1"/>
    <col min="11267" max="11267" width="0" style="1" hidden="1" customWidth="1"/>
    <col min="11268" max="11268" width="1.85546875" style="1" customWidth="1"/>
    <col min="11269" max="11272" width="4.28515625" style="1" customWidth="1"/>
    <col min="11273" max="11274" width="3.140625" style="1" customWidth="1"/>
    <col min="11275" max="11275" width="5.7109375" style="1" customWidth="1"/>
    <col min="11276" max="11276" width="8.85546875" style="1" customWidth="1"/>
    <col min="11277" max="11277" width="3.42578125" style="1" customWidth="1"/>
    <col min="11278" max="11278" width="3.7109375" style="1" customWidth="1"/>
    <col min="11279" max="11279" width="11.7109375" style="1" customWidth="1"/>
    <col min="11280" max="11280" width="3.5703125" style="1" customWidth="1"/>
    <col min="11281" max="11281" width="2.42578125" style="1" customWidth="1"/>
    <col min="11282" max="11282" width="1.85546875" style="1" customWidth="1"/>
    <col min="11283" max="11283" width="3.42578125" style="1" customWidth="1"/>
    <col min="11284" max="11284" width="5.140625" style="1" customWidth="1"/>
    <col min="11285" max="11285" width="9.140625" style="1" customWidth="1"/>
    <col min="11286" max="11286" width="1.85546875" style="1" customWidth="1"/>
    <col min="11287" max="11287" width="10.85546875" style="1" customWidth="1"/>
    <col min="11288" max="11288" width="0.7109375" style="1" customWidth="1"/>
    <col min="11289" max="11289" width="1.7109375" style="1" customWidth="1"/>
    <col min="11290" max="11290" width="3.7109375" style="1" customWidth="1"/>
    <col min="11291" max="11291" width="11.7109375" style="1" customWidth="1"/>
    <col min="11292" max="11520" width="9.140625" style="1"/>
    <col min="11521" max="11521" width="1.28515625" style="1" customWidth="1"/>
    <col min="11522" max="11522" width="1.7109375" style="1" customWidth="1"/>
    <col min="11523" max="11523" width="0" style="1" hidden="1" customWidth="1"/>
    <col min="11524" max="11524" width="1.85546875" style="1" customWidth="1"/>
    <col min="11525" max="11528" width="4.28515625" style="1" customWidth="1"/>
    <col min="11529" max="11530" width="3.140625" style="1" customWidth="1"/>
    <col min="11531" max="11531" width="5.7109375" style="1" customWidth="1"/>
    <col min="11532" max="11532" width="8.85546875" style="1" customWidth="1"/>
    <col min="11533" max="11533" width="3.42578125" style="1" customWidth="1"/>
    <col min="11534" max="11534" width="3.7109375" style="1" customWidth="1"/>
    <col min="11535" max="11535" width="11.7109375" style="1" customWidth="1"/>
    <col min="11536" max="11536" width="3.5703125" style="1" customWidth="1"/>
    <col min="11537" max="11537" width="2.42578125" style="1" customWidth="1"/>
    <col min="11538" max="11538" width="1.85546875" style="1" customWidth="1"/>
    <col min="11539" max="11539" width="3.42578125" style="1" customWidth="1"/>
    <col min="11540" max="11540" width="5.140625" style="1" customWidth="1"/>
    <col min="11541" max="11541" width="9.140625" style="1" customWidth="1"/>
    <col min="11542" max="11542" width="1.85546875" style="1" customWidth="1"/>
    <col min="11543" max="11543" width="10.85546875" style="1" customWidth="1"/>
    <col min="11544" max="11544" width="0.7109375" style="1" customWidth="1"/>
    <col min="11545" max="11545" width="1.7109375" style="1" customWidth="1"/>
    <col min="11546" max="11546" width="3.7109375" style="1" customWidth="1"/>
    <col min="11547" max="11547" width="11.7109375" style="1" customWidth="1"/>
    <col min="11548" max="11776" width="9.140625" style="1"/>
    <col min="11777" max="11777" width="1.28515625" style="1" customWidth="1"/>
    <col min="11778" max="11778" width="1.7109375" style="1" customWidth="1"/>
    <col min="11779" max="11779" width="0" style="1" hidden="1" customWidth="1"/>
    <col min="11780" max="11780" width="1.85546875" style="1" customWidth="1"/>
    <col min="11781" max="11784" width="4.28515625" style="1" customWidth="1"/>
    <col min="11785" max="11786" width="3.140625" style="1" customWidth="1"/>
    <col min="11787" max="11787" width="5.7109375" style="1" customWidth="1"/>
    <col min="11788" max="11788" width="8.85546875" style="1" customWidth="1"/>
    <col min="11789" max="11789" width="3.42578125" style="1" customWidth="1"/>
    <col min="11790" max="11790" width="3.7109375" style="1" customWidth="1"/>
    <col min="11791" max="11791" width="11.7109375" style="1" customWidth="1"/>
    <col min="11792" max="11792" width="3.5703125" style="1" customWidth="1"/>
    <col min="11793" max="11793" width="2.42578125" style="1" customWidth="1"/>
    <col min="11794" max="11794" width="1.85546875" style="1" customWidth="1"/>
    <col min="11795" max="11795" width="3.42578125" style="1" customWidth="1"/>
    <col min="11796" max="11796" width="5.140625" style="1" customWidth="1"/>
    <col min="11797" max="11797" width="9.140625" style="1" customWidth="1"/>
    <col min="11798" max="11798" width="1.85546875" style="1" customWidth="1"/>
    <col min="11799" max="11799" width="10.85546875" style="1" customWidth="1"/>
    <col min="11800" max="11800" width="0.7109375" style="1" customWidth="1"/>
    <col min="11801" max="11801" width="1.7109375" style="1" customWidth="1"/>
    <col min="11802" max="11802" width="3.7109375" style="1" customWidth="1"/>
    <col min="11803" max="11803" width="11.7109375" style="1" customWidth="1"/>
    <col min="11804" max="12032" width="9.140625" style="1"/>
    <col min="12033" max="12033" width="1.28515625" style="1" customWidth="1"/>
    <col min="12034" max="12034" width="1.7109375" style="1" customWidth="1"/>
    <col min="12035" max="12035" width="0" style="1" hidden="1" customWidth="1"/>
    <col min="12036" max="12036" width="1.85546875" style="1" customWidth="1"/>
    <col min="12037" max="12040" width="4.28515625" style="1" customWidth="1"/>
    <col min="12041" max="12042" width="3.140625" style="1" customWidth="1"/>
    <col min="12043" max="12043" width="5.7109375" style="1" customWidth="1"/>
    <col min="12044" max="12044" width="8.85546875" style="1" customWidth="1"/>
    <col min="12045" max="12045" width="3.42578125" style="1" customWidth="1"/>
    <col min="12046" max="12046" width="3.7109375" style="1" customWidth="1"/>
    <col min="12047" max="12047" width="11.7109375" style="1" customWidth="1"/>
    <col min="12048" max="12048" width="3.5703125" style="1" customWidth="1"/>
    <col min="12049" max="12049" width="2.42578125" style="1" customWidth="1"/>
    <col min="12050" max="12050" width="1.85546875" style="1" customWidth="1"/>
    <col min="12051" max="12051" width="3.42578125" style="1" customWidth="1"/>
    <col min="12052" max="12052" width="5.140625" style="1" customWidth="1"/>
    <col min="12053" max="12053" width="9.140625" style="1" customWidth="1"/>
    <col min="12054" max="12054" width="1.85546875" style="1" customWidth="1"/>
    <col min="12055" max="12055" width="10.85546875" style="1" customWidth="1"/>
    <col min="12056" max="12056" width="0.7109375" style="1" customWidth="1"/>
    <col min="12057" max="12057" width="1.7109375" style="1" customWidth="1"/>
    <col min="12058" max="12058" width="3.7109375" style="1" customWidth="1"/>
    <col min="12059" max="12059" width="11.7109375" style="1" customWidth="1"/>
    <col min="12060" max="12288" width="9.140625" style="1"/>
    <col min="12289" max="12289" width="1.28515625" style="1" customWidth="1"/>
    <col min="12290" max="12290" width="1.7109375" style="1" customWidth="1"/>
    <col min="12291" max="12291" width="0" style="1" hidden="1" customWidth="1"/>
    <col min="12292" max="12292" width="1.85546875" style="1" customWidth="1"/>
    <col min="12293" max="12296" width="4.28515625" style="1" customWidth="1"/>
    <col min="12297" max="12298" width="3.140625" style="1" customWidth="1"/>
    <col min="12299" max="12299" width="5.7109375" style="1" customWidth="1"/>
    <col min="12300" max="12300" width="8.85546875" style="1" customWidth="1"/>
    <col min="12301" max="12301" width="3.42578125" style="1" customWidth="1"/>
    <col min="12302" max="12302" width="3.7109375" style="1" customWidth="1"/>
    <col min="12303" max="12303" width="11.7109375" style="1" customWidth="1"/>
    <col min="12304" max="12304" width="3.5703125" style="1" customWidth="1"/>
    <col min="12305" max="12305" width="2.42578125" style="1" customWidth="1"/>
    <col min="12306" max="12306" width="1.85546875" style="1" customWidth="1"/>
    <col min="12307" max="12307" width="3.42578125" style="1" customWidth="1"/>
    <col min="12308" max="12308" width="5.140625" style="1" customWidth="1"/>
    <col min="12309" max="12309" width="9.140625" style="1" customWidth="1"/>
    <col min="12310" max="12310" width="1.85546875" style="1" customWidth="1"/>
    <col min="12311" max="12311" width="10.85546875" style="1" customWidth="1"/>
    <col min="12312" max="12312" width="0.7109375" style="1" customWidth="1"/>
    <col min="12313" max="12313" width="1.7109375" style="1" customWidth="1"/>
    <col min="12314" max="12314" width="3.7109375" style="1" customWidth="1"/>
    <col min="12315" max="12315" width="11.7109375" style="1" customWidth="1"/>
    <col min="12316" max="12544" width="9.140625" style="1"/>
    <col min="12545" max="12545" width="1.28515625" style="1" customWidth="1"/>
    <col min="12546" max="12546" width="1.7109375" style="1" customWidth="1"/>
    <col min="12547" max="12547" width="0" style="1" hidden="1" customWidth="1"/>
    <col min="12548" max="12548" width="1.85546875" style="1" customWidth="1"/>
    <col min="12549" max="12552" width="4.28515625" style="1" customWidth="1"/>
    <col min="12553" max="12554" width="3.140625" style="1" customWidth="1"/>
    <col min="12555" max="12555" width="5.7109375" style="1" customWidth="1"/>
    <col min="12556" max="12556" width="8.85546875" style="1" customWidth="1"/>
    <col min="12557" max="12557" width="3.42578125" style="1" customWidth="1"/>
    <col min="12558" max="12558" width="3.7109375" style="1" customWidth="1"/>
    <col min="12559" max="12559" width="11.7109375" style="1" customWidth="1"/>
    <col min="12560" max="12560" width="3.5703125" style="1" customWidth="1"/>
    <col min="12561" max="12561" width="2.42578125" style="1" customWidth="1"/>
    <col min="12562" max="12562" width="1.85546875" style="1" customWidth="1"/>
    <col min="12563" max="12563" width="3.42578125" style="1" customWidth="1"/>
    <col min="12564" max="12564" width="5.140625" style="1" customWidth="1"/>
    <col min="12565" max="12565" width="9.140625" style="1" customWidth="1"/>
    <col min="12566" max="12566" width="1.85546875" style="1" customWidth="1"/>
    <col min="12567" max="12567" width="10.85546875" style="1" customWidth="1"/>
    <col min="12568" max="12568" width="0.7109375" style="1" customWidth="1"/>
    <col min="12569" max="12569" width="1.7109375" style="1" customWidth="1"/>
    <col min="12570" max="12570" width="3.7109375" style="1" customWidth="1"/>
    <col min="12571" max="12571" width="11.7109375" style="1" customWidth="1"/>
    <col min="12572" max="12800" width="9.140625" style="1"/>
    <col min="12801" max="12801" width="1.28515625" style="1" customWidth="1"/>
    <col min="12802" max="12802" width="1.7109375" style="1" customWidth="1"/>
    <col min="12803" max="12803" width="0" style="1" hidden="1" customWidth="1"/>
    <col min="12804" max="12804" width="1.85546875" style="1" customWidth="1"/>
    <col min="12805" max="12808" width="4.28515625" style="1" customWidth="1"/>
    <col min="12809" max="12810" width="3.140625" style="1" customWidth="1"/>
    <col min="12811" max="12811" width="5.7109375" style="1" customWidth="1"/>
    <col min="12812" max="12812" width="8.85546875" style="1" customWidth="1"/>
    <col min="12813" max="12813" width="3.42578125" style="1" customWidth="1"/>
    <col min="12814" max="12814" width="3.7109375" style="1" customWidth="1"/>
    <col min="12815" max="12815" width="11.7109375" style="1" customWidth="1"/>
    <col min="12816" max="12816" width="3.5703125" style="1" customWidth="1"/>
    <col min="12817" max="12817" width="2.42578125" style="1" customWidth="1"/>
    <col min="12818" max="12818" width="1.85546875" style="1" customWidth="1"/>
    <col min="12819" max="12819" width="3.42578125" style="1" customWidth="1"/>
    <col min="12820" max="12820" width="5.140625" style="1" customWidth="1"/>
    <col min="12821" max="12821" width="9.140625" style="1" customWidth="1"/>
    <col min="12822" max="12822" width="1.85546875" style="1" customWidth="1"/>
    <col min="12823" max="12823" width="10.85546875" style="1" customWidth="1"/>
    <col min="12824" max="12824" width="0.7109375" style="1" customWidth="1"/>
    <col min="12825" max="12825" width="1.7109375" style="1" customWidth="1"/>
    <col min="12826" max="12826" width="3.7109375" style="1" customWidth="1"/>
    <col min="12827" max="12827" width="11.7109375" style="1" customWidth="1"/>
    <col min="12828" max="13056" width="9.140625" style="1"/>
    <col min="13057" max="13057" width="1.28515625" style="1" customWidth="1"/>
    <col min="13058" max="13058" width="1.7109375" style="1" customWidth="1"/>
    <col min="13059" max="13059" width="0" style="1" hidden="1" customWidth="1"/>
    <col min="13060" max="13060" width="1.85546875" style="1" customWidth="1"/>
    <col min="13061" max="13064" width="4.28515625" style="1" customWidth="1"/>
    <col min="13065" max="13066" width="3.140625" style="1" customWidth="1"/>
    <col min="13067" max="13067" width="5.7109375" style="1" customWidth="1"/>
    <col min="13068" max="13068" width="8.85546875" style="1" customWidth="1"/>
    <col min="13069" max="13069" width="3.42578125" style="1" customWidth="1"/>
    <col min="13070" max="13070" width="3.7109375" style="1" customWidth="1"/>
    <col min="13071" max="13071" width="11.7109375" style="1" customWidth="1"/>
    <col min="13072" max="13072" width="3.5703125" style="1" customWidth="1"/>
    <col min="13073" max="13073" width="2.42578125" style="1" customWidth="1"/>
    <col min="13074" max="13074" width="1.85546875" style="1" customWidth="1"/>
    <col min="13075" max="13075" width="3.42578125" style="1" customWidth="1"/>
    <col min="13076" max="13076" width="5.140625" style="1" customWidth="1"/>
    <col min="13077" max="13077" width="9.140625" style="1" customWidth="1"/>
    <col min="13078" max="13078" width="1.85546875" style="1" customWidth="1"/>
    <col min="13079" max="13079" width="10.85546875" style="1" customWidth="1"/>
    <col min="13080" max="13080" width="0.7109375" style="1" customWidth="1"/>
    <col min="13081" max="13081" width="1.7109375" style="1" customWidth="1"/>
    <col min="13082" max="13082" width="3.7109375" style="1" customWidth="1"/>
    <col min="13083" max="13083" width="11.7109375" style="1" customWidth="1"/>
    <col min="13084" max="13312" width="9.140625" style="1"/>
    <col min="13313" max="13313" width="1.28515625" style="1" customWidth="1"/>
    <col min="13314" max="13314" width="1.7109375" style="1" customWidth="1"/>
    <col min="13315" max="13315" width="0" style="1" hidden="1" customWidth="1"/>
    <col min="13316" max="13316" width="1.85546875" style="1" customWidth="1"/>
    <col min="13317" max="13320" width="4.28515625" style="1" customWidth="1"/>
    <col min="13321" max="13322" width="3.140625" style="1" customWidth="1"/>
    <col min="13323" max="13323" width="5.7109375" style="1" customWidth="1"/>
    <col min="13324" max="13324" width="8.85546875" style="1" customWidth="1"/>
    <col min="13325" max="13325" width="3.42578125" style="1" customWidth="1"/>
    <col min="13326" max="13326" width="3.7109375" style="1" customWidth="1"/>
    <col min="13327" max="13327" width="11.7109375" style="1" customWidth="1"/>
    <col min="13328" max="13328" width="3.5703125" style="1" customWidth="1"/>
    <col min="13329" max="13329" width="2.42578125" style="1" customWidth="1"/>
    <col min="13330" max="13330" width="1.85546875" style="1" customWidth="1"/>
    <col min="13331" max="13331" width="3.42578125" style="1" customWidth="1"/>
    <col min="13332" max="13332" width="5.140625" style="1" customWidth="1"/>
    <col min="13333" max="13333" width="9.140625" style="1" customWidth="1"/>
    <col min="13334" max="13334" width="1.85546875" style="1" customWidth="1"/>
    <col min="13335" max="13335" width="10.85546875" style="1" customWidth="1"/>
    <col min="13336" max="13336" width="0.7109375" style="1" customWidth="1"/>
    <col min="13337" max="13337" width="1.7109375" style="1" customWidth="1"/>
    <col min="13338" max="13338" width="3.7109375" style="1" customWidth="1"/>
    <col min="13339" max="13339" width="11.7109375" style="1" customWidth="1"/>
    <col min="13340" max="13568" width="9.140625" style="1"/>
    <col min="13569" max="13569" width="1.28515625" style="1" customWidth="1"/>
    <col min="13570" max="13570" width="1.7109375" style="1" customWidth="1"/>
    <col min="13571" max="13571" width="0" style="1" hidden="1" customWidth="1"/>
    <col min="13572" max="13572" width="1.85546875" style="1" customWidth="1"/>
    <col min="13573" max="13576" width="4.28515625" style="1" customWidth="1"/>
    <col min="13577" max="13578" width="3.140625" style="1" customWidth="1"/>
    <col min="13579" max="13579" width="5.7109375" style="1" customWidth="1"/>
    <col min="13580" max="13580" width="8.85546875" style="1" customWidth="1"/>
    <col min="13581" max="13581" width="3.42578125" style="1" customWidth="1"/>
    <col min="13582" max="13582" width="3.7109375" style="1" customWidth="1"/>
    <col min="13583" max="13583" width="11.7109375" style="1" customWidth="1"/>
    <col min="13584" max="13584" width="3.5703125" style="1" customWidth="1"/>
    <col min="13585" max="13585" width="2.42578125" style="1" customWidth="1"/>
    <col min="13586" max="13586" width="1.85546875" style="1" customWidth="1"/>
    <col min="13587" max="13587" width="3.42578125" style="1" customWidth="1"/>
    <col min="13588" max="13588" width="5.140625" style="1" customWidth="1"/>
    <col min="13589" max="13589" width="9.140625" style="1" customWidth="1"/>
    <col min="13590" max="13590" width="1.85546875" style="1" customWidth="1"/>
    <col min="13591" max="13591" width="10.85546875" style="1" customWidth="1"/>
    <col min="13592" max="13592" width="0.7109375" style="1" customWidth="1"/>
    <col min="13593" max="13593" width="1.7109375" style="1" customWidth="1"/>
    <col min="13594" max="13594" width="3.7109375" style="1" customWidth="1"/>
    <col min="13595" max="13595" width="11.7109375" style="1" customWidth="1"/>
    <col min="13596" max="13824" width="9.140625" style="1"/>
    <col min="13825" max="13825" width="1.28515625" style="1" customWidth="1"/>
    <col min="13826" max="13826" width="1.7109375" style="1" customWidth="1"/>
    <col min="13827" max="13827" width="0" style="1" hidden="1" customWidth="1"/>
    <col min="13828" max="13828" width="1.85546875" style="1" customWidth="1"/>
    <col min="13829" max="13832" width="4.28515625" style="1" customWidth="1"/>
    <col min="13833" max="13834" width="3.140625" style="1" customWidth="1"/>
    <col min="13835" max="13835" width="5.7109375" style="1" customWidth="1"/>
    <col min="13836" max="13836" width="8.85546875" style="1" customWidth="1"/>
    <col min="13837" max="13837" width="3.42578125" style="1" customWidth="1"/>
    <col min="13838" max="13838" width="3.7109375" style="1" customWidth="1"/>
    <col min="13839" max="13839" width="11.7109375" style="1" customWidth="1"/>
    <col min="13840" max="13840" width="3.5703125" style="1" customWidth="1"/>
    <col min="13841" max="13841" width="2.42578125" style="1" customWidth="1"/>
    <col min="13842" max="13842" width="1.85546875" style="1" customWidth="1"/>
    <col min="13843" max="13843" width="3.42578125" style="1" customWidth="1"/>
    <col min="13844" max="13844" width="5.140625" style="1" customWidth="1"/>
    <col min="13845" max="13845" width="9.140625" style="1" customWidth="1"/>
    <col min="13846" max="13846" width="1.85546875" style="1" customWidth="1"/>
    <col min="13847" max="13847" width="10.85546875" style="1" customWidth="1"/>
    <col min="13848" max="13848" width="0.7109375" style="1" customWidth="1"/>
    <col min="13849" max="13849" width="1.7109375" style="1" customWidth="1"/>
    <col min="13850" max="13850" width="3.7109375" style="1" customWidth="1"/>
    <col min="13851" max="13851" width="11.7109375" style="1" customWidth="1"/>
    <col min="13852" max="14080" width="9.140625" style="1"/>
    <col min="14081" max="14081" width="1.28515625" style="1" customWidth="1"/>
    <col min="14082" max="14082" width="1.7109375" style="1" customWidth="1"/>
    <col min="14083" max="14083" width="0" style="1" hidden="1" customWidth="1"/>
    <col min="14084" max="14084" width="1.85546875" style="1" customWidth="1"/>
    <col min="14085" max="14088" width="4.28515625" style="1" customWidth="1"/>
    <col min="14089" max="14090" width="3.140625" style="1" customWidth="1"/>
    <col min="14091" max="14091" width="5.7109375" style="1" customWidth="1"/>
    <col min="14092" max="14092" width="8.85546875" style="1" customWidth="1"/>
    <col min="14093" max="14093" width="3.42578125" style="1" customWidth="1"/>
    <col min="14094" max="14094" width="3.7109375" style="1" customWidth="1"/>
    <col min="14095" max="14095" width="11.7109375" style="1" customWidth="1"/>
    <col min="14096" max="14096" width="3.5703125" style="1" customWidth="1"/>
    <col min="14097" max="14097" width="2.42578125" style="1" customWidth="1"/>
    <col min="14098" max="14098" width="1.85546875" style="1" customWidth="1"/>
    <col min="14099" max="14099" width="3.42578125" style="1" customWidth="1"/>
    <col min="14100" max="14100" width="5.140625" style="1" customWidth="1"/>
    <col min="14101" max="14101" width="9.140625" style="1" customWidth="1"/>
    <col min="14102" max="14102" width="1.85546875" style="1" customWidth="1"/>
    <col min="14103" max="14103" width="10.85546875" style="1" customWidth="1"/>
    <col min="14104" max="14104" width="0.7109375" style="1" customWidth="1"/>
    <col min="14105" max="14105" width="1.7109375" style="1" customWidth="1"/>
    <col min="14106" max="14106" width="3.7109375" style="1" customWidth="1"/>
    <col min="14107" max="14107" width="11.7109375" style="1" customWidth="1"/>
    <col min="14108" max="14336" width="9.140625" style="1"/>
    <col min="14337" max="14337" width="1.28515625" style="1" customWidth="1"/>
    <col min="14338" max="14338" width="1.7109375" style="1" customWidth="1"/>
    <col min="14339" max="14339" width="0" style="1" hidden="1" customWidth="1"/>
    <col min="14340" max="14340" width="1.85546875" style="1" customWidth="1"/>
    <col min="14341" max="14344" width="4.28515625" style="1" customWidth="1"/>
    <col min="14345" max="14346" width="3.140625" style="1" customWidth="1"/>
    <col min="14347" max="14347" width="5.7109375" style="1" customWidth="1"/>
    <col min="14348" max="14348" width="8.85546875" style="1" customWidth="1"/>
    <col min="14349" max="14349" width="3.42578125" style="1" customWidth="1"/>
    <col min="14350" max="14350" width="3.7109375" style="1" customWidth="1"/>
    <col min="14351" max="14351" width="11.7109375" style="1" customWidth="1"/>
    <col min="14352" max="14352" width="3.5703125" style="1" customWidth="1"/>
    <col min="14353" max="14353" width="2.42578125" style="1" customWidth="1"/>
    <col min="14354" max="14354" width="1.85546875" style="1" customWidth="1"/>
    <col min="14355" max="14355" width="3.42578125" style="1" customWidth="1"/>
    <col min="14356" max="14356" width="5.140625" style="1" customWidth="1"/>
    <col min="14357" max="14357" width="9.140625" style="1" customWidth="1"/>
    <col min="14358" max="14358" width="1.85546875" style="1" customWidth="1"/>
    <col min="14359" max="14359" width="10.85546875" style="1" customWidth="1"/>
    <col min="14360" max="14360" width="0.7109375" style="1" customWidth="1"/>
    <col min="14361" max="14361" width="1.7109375" style="1" customWidth="1"/>
    <col min="14362" max="14362" width="3.7109375" style="1" customWidth="1"/>
    <col min="14363" max="14363" width="11.7109375" style="1" customWidth="1"/>
    <col min="14364" max="14592" width="9.140625" style="1"/>
    <col min="14593" max="14593" width="1.28515625" style="1" customWidth="1"/>
    <col min="14594" max="14594" width="1.7109375" style="1" customWidth="1"/>
    <col min="14595" max="14595" width="0" style="1" hidden="1" customWidth="1"/>
    <col min="14596" max="14596" width="1.85546875" style="1" customWidth="1"/>
    <col min="14597" max="14600" width="4.28515625" style="1" customWidth="1"/>
    <col min="14601" max="14602" width="3.140625" style="1" customWidth="1"/>
    <col min="14603" max="14603" width="5.7109375" style="1" customWidth="1"/>
    <col min="14604" max="14604" width="8.85546875" style="1" customWidth="1"/>
    <col min="14605" max="14605" width="3.42578125" style="1" customWidth="1"/>
    <col min="14606" max="14606" width="3.7109375" style="1" customWidth="1"/>
    <col min="14607" max="14607" width="11.7109375" style="1" customWidth="1"/>
    <col min="14608" max="14608" width="3.5703125" style="1" customWidth="1"/>
    <col min="14609" max="14609" width="2.42578125" style="1" customWidth="1"/>
    <col min="14610" max="14610" width="1.85546875" style="1" customWidth="1"/>
    <col min="14611" max="14611" width="3.42578125" style="1" customWidth="1"/>
    <col min="14612" max="14612" width="5.140625" style="1" customWidth="1"/>
    <col min="14613" max="14613" width="9.140625" style="1" customWidth="1"/>
    <col min="14614" max="14614" width="1.85546875" style="1" customWidth="1"/>
    <col min="14615" max="14615" width="10.85546875" style="1" customWidth="1"/>
    <col min="14616" max="14616" width="0.7109375" style="1" customWidth="1"/>
    <col min="14617" max="14617" width="1.7109375" style="1" customWidth="1"/>
    <col min="14618" max="14618" width="3.7109375" style="1" customWidth="1"/>
    <col min="14619" max="14619" width="11.7109375" style="1" customWidth="1"/>
    <col min="14620" max="14848" width="9.140625" style="1"/>
    <col min="14849" max="14849" width="1.28515625" style="1" customWidth="1"/>
    <col min="14850" max="14850" width="1.7109375" style="1" customWidth="1"/>
    <col min="14851" max="14851" width="0" style="1" hidden="1" customWidth="1"/>
    <col min="14852" max="14852" width="1.85546875" style="1" customWidth="1"/>
    <col min="14853" max="14856" width="4.28515625" style="1" customWidth="1"/>
    <col min="14857" max="14858" width="3.140625" style="1" customWidth="1"/>
    <col min="14859" max="14859" width="5.7109375" style="1" customWidth="1"/>
    <col min="14860" max="14860" width="8.85546875" style="1" customWidth="1"/>
    <col min="14861" max="14861" width="3.42578125" style="1" customWidth="1"/>
    <col min="14862" max="14862" width="3.7109375" style="1" customWidth="1"/>
    <col min="14863" max="14863" width="11.7109375" style="1" customWidth="1"/>
    <col min="14864" max="14864" width="3.5703125" style="1" customWidth="1"/>
    <col min="14865" max="14865" width="2.42578125" style="1" customWidth="1"/>
    <col min="14866" max="14866" width="1.85546875" style="1" customWidth="1"/>
    <col min="14867" max="14867" width="3.42578125" style="1" customWidth="1"/>
    <col min="14868" max="14868" width="5.140625" style="1" customWidth="1"/>
    <col min="14869" max="14869" width="9.140625" style="1" customWidth="1"/>
    <col min="14870" max="14870" width="1.85546875" style="1" customWidth="1"/>
    <col min="14871" max="14871" width="10.85546875" style="1" customWidth="1"/>
    <col min="14872" max="14872" width="0.7109375" style="1" customWidth="1"/>
    <col min="14873" max="14873" width="1.7109375" style="1" customWidth="1"/>
    <col min="14874" max="14874" width="3.7109375" style="1" customWidth="1"/>
    <col min="14875" max="14875" width="11.7109375" style="1" customWidth="1"/>
    <col min="14876" max="15104" width="9.140625" style="1"/>
    <col min="15105" max="15105" width="1.28515625" style="1" customWidth="1"/>
    <col min="15106" max="15106" width="1.7109375" style="1" customWidth="1"/>
    <col min="15107" max="15107" width="0" style="1" hidden="1" customWidth="1"/>
    <col min="15108" max="15108" width="1.85546875" style="1" customWidth="1"/>
    <col min="15109" max="15112" width="4.28515625" style="1" customWidth="1"/>
    <col min="15113" max="15114" width="3.140625" style="1" customWidth="1"/>
    <col min="15115" max="15115" width="5.7109375" style="1" customWidth="1"/>
    <col min="15116" max="15116" width="8.85546875" style="1" customWidth="1"/>
    <col min="15117" max="15117" width="3.42578125" style="1" customWidth="1"/>
    <col min="15118" max="15118" width="3.7109375" style="1" customWidth="1"/>
    <col min="15119" max="15119" width="11.7109375" style="1" customWidth="1"/>
    <col min="15120" max="15120" width="3.5703125" style="1" customWidth="1"/>
    <col min="15121" max="15121" width="2.42578125" style="1" customWidth="1"/>
    <col min="15122" max="15122" width="1.85546875" style="1" customWidth="1"/>
    <col min="15123" max="15123" width="3.42578125" style="1" customWidth="1"/>
    <col min="15124" max="15124" width="5.140625" style="1" customWidth="1"/>
    <col min="15125" max="15125" width="9.140625" style="1" customWidth="1"/>
    <col min="15126" max="15126" width="1.85546875" style="1" customWidth="1"/>
    <col min="15127" max="15127" width="10.85546875" style="1" customWidth="1"/>
    <col min="15128" max="15128" width="0.7109375" style="1" customWidth="1"/>
    <col min="15129" max="15129" width="1.7109375" style="1" customWidth="1"/>
    <col min="15130" max="15130" width="3.7109375" style="1" customWidth="1"/>
    <col min="15131" max="15131" width="11.7109375" style="1" customWidth="1"/>
    <col min="15132" max="15360" width="9.140625" style="1"/>
    <col min="15361" max="15361" width="1.28515625" style="1" customWidth="1"/>
    <col min="15362" max="15362" width="1.7109375" style="1" customWidth="1"/>
    <col min="15363" max="15363" width="0" style="1" hidden="1" customWidth="1"/>
    <col min="15364" max="15364" width="1.85546875" style="1" customWidth="1"/>
    <col min="15365" max="15368" width="4.28515625" style="1" customWidth="1"/>
    <col min="15369" max="15370" width="3.140625" style="1" customWidth="1"/>
    <col min="15371" max="15371" width="5.7109375" style="1" customWidth="1"/>
    <col min="15372" max="15372" width="8.85546875" style="1" customWidth="1"/>
    <col min="15373" max="15373" width="3.42578125" style="1" customWidth="1"/>
    <col min="15374" max="15374" width="3.7109375" style="1" customWidth="1"/>
    <col min="15375" max="15375" width="11.7109375" style="1" customWidth="1"/>
    <col min="15376" max="15376" width="3.5703125" style="1" customWidth="1"/>
    <col min="15377" max="15377" width="2.42578125" style="1" customWidth="1"/>
    <col min="15378" max="15378" width="1.85546875" style="1" customWidth="1"/>
    <col min="15379" max="15379" width="3.42578125" style="1" customWidth="1"/>
    <col min="15380" max="15380" width="5.140625" style="1" customWidth="1"/>
    <col min="15381" max="15381" width="9.140625" style="1" customWidth="1"/>
    <col min="15382" max="15382" width="1.85546875" style="1" customWidth="1"/>
    <col min="15383" max="15383" width="10.85546875" style="1" customWidth="1"/>
    <col min="15384" max="15384" width="0.7109375" style="1" customWidth="1"/>
    <col min="15385" max="15385" width="1.7109375" style="1" customWidth="1"/>
    <col min="15386" max="15386" width="3.7109375" style="1" customWidth="1"/>
    <col min="15387" max="15387" width="11.7109375" style="1" customWidth="1"/>
    <col min="15388" max="15616" width="9.140625" style="1"/>
    <col min="15617" max="15617" width="1.28515625" style="1" customWidth="1"/>
    <col min="15618" max="15618" width="1.7109375" style="1" customWidth="1"/>
    <col min="15619" max="15619" width="0" style="1" hidden="1" customWidth="1"/>
    <col min="15620" max="15620" width="1.85546875" style="1" customWidth="1"/>
    <col min="15621" max="15624" width="4.28515625" style="1" customWidth="1"/>
    <col min="15625" max="15626" width="3.140625" style="1" customWidth="1"/>
    <col min="15627" max="15627" width="5.7109375" style="1" customWidth="1"/>
    <col min="15628" max="15628" width="8.85546875" style="1" customWidth="1"/>
    <col min="15629" max="15629" width="3.42578125" style="1" customWidth="1"/>
    <col min="15630" max="15630" width="3.7109375" style="1" customWidth="1"/>
    <col min="15631" max="15631" width="11.7109375" style="1" customWidth="1"/>
    <col min="15632" max="15632" width="3.5703125" style="1" customWidth="1"/>
    <col min="15633" max="15633" width="2.42578125" style="1" customWidth="1"/>
    <col min="15634" max="15634" width="1.85546875" style="1" customWidth="1"/>
    <col min="15635" max="15635" width="3.42578125" style="1" customWidth="1"/>
    <col min="15636" max="15636" width="5.140625" style="1" customWidth="1"/>
    <col min="15637" max="15637" width="9.140625" style="1" customWidth="1"/>
    <col min="15638" max="15638" width="1.85546875" style="1" customWidth="1"/>
    <col min="15639" max="15639" width="10.85546875" style="1" customWidth="1"/>
    <col min="15640" max="15640" width="0.7109375" style="1" customWidth="1"/>
    <col min="15641" max="15641" width="1.7109375" style="1" customWidth="1"/>
    <col min="15642" max="15642" width="3.7109375" style="1" customWidth="1"/>
    <col min="15643" max="15643" width="11.7109375" style="1" customWidth="1"/>
    <col min="15644" max="15872" width="9.140625" style="1"/>
    <col min="15873" max="15873" width="1.28515625" style="1" customWidth="1"/>
    <col min="15874" max="15874" width="1.7109375" style="1" customWidth="1"/>
    <col min="15875" max="15875" width="0" style="1" hidden="1" customWidth="1"/>
    <col min="15876" max="15876" width="1.85546875" style="1" customWidth="1"/>
    <col min="15877" max="15880" width="4.28515625" style="1" customWidth="1"/>
    <col min="15881" max="15882" width="3.140625" style="1" customWidth="1"/>
    <col min="15883" max="15883" width="5.7109375" style="1" customWidth="1"/>
    <col min="15884" max="15884" width="8.85546875" style="1" customWidth="1"/>
    <col min="15885" max="15885" width="3.42578125" style="1" customWidth="1"/>
    <col min="15886" max="15886" width="3.7109375" style="1" customWidth="1"/>
    <col min="15887" max="15887" width="11.7109375" style="1" customWidth="1"/>
    <col min="15888" max="15888" width="3.5703125" style="1" customWidth="1"/>
    <col min="15889" max="15889" width="2.42578125" style="1" customWidth="1"/>
    <col min="15890" max="15890" width="1.85546875" style="1" customWidth="1"/>
    <col min="15891" max="15891" width="3.42578125" style="1" customWidth="1"/>
    <col min="15892" max="15892" width="5.140625" style="1" customWidth="1"/>
    <col min="15893" max="15893" width="9.140625" style="1" customWidth="1"/>
    <col min="15894" max="15894" width="1.85546875" style="1" customWidth="1"/>
    <col min="15895" max="15895" width="10.85546875" style="1" customWidth="1"/>
    <col min="15896" max="15896" width="0.7109375" style="1" customWidth="1"/>
    <col min="15897" max="15897" width="1.7109375" style="1" customWidth="1"/>
    <col min="15898" max="15898" width="3.7109375" style="1" customWidth="1"/>
    <col min="15899" max="15899" width="11.7109375" style="1" customWidth="1"/>
    <col min="15900" max="16128" width="9.140625" style="1"/>
    <col min="16129" max="16129" width="1.28515625" style="1" customWidth="1"/>
    <col min="16130" max="16130" width="1.7109375" style="1" customWidth="1"/>
    <col min="16131" max="16131" width="0" style="1" hidden="1" customWidth="1"/>
    <col min="16132" max="16132" width="1.85546875" style="1" customWidth="1"/>
    <col min="16133" max="16136" width="4.28515625" style="1" customWidth="1"/>
    <col min="16137" max="16138" width="3.140625" style="1" customWidth="1"/>
    <col min="16139" max="16139" width="5.7109375" style="1" customWidth="1"/>
    <col min="16140" max="16140" width="8.85546875" style="1" customWidth="1"/>
    <col min="16141" max="16141" width="3.42578125" style="1" customWidth="1"/>
    <col min="16142" max="16142" width="3.7109375" style="1" customWidth="1"/>
    <col min="16143" max="16143" width="11.7109375" style="1" customWidth="1"/>
    <col min="16144" max="16144" width="3.5703125" style="1" customWidth="1"/>
    <col min="16145" max="16145" width="2.42578125" style="1" customWidth="1"/>
    <col min="16146" max="16146" width="1.85546875" style="1" customWidth="1"/>
    <col min="16147" max="16147" width="3.42578125" style="1" customWidth="1"/>
    <col min="16148" max="16148" width="5.140625" style="1" customWidth="1"/>
    <col min="16149" max="16149" width="9.140625" style="1" customWidth="1"/>
    <col min="16150" max="16150" width="1.85546875" style="1" customWidth="1"/>
    <col min="16151" max="16151" width="10.85546875" style="1" customWidth="1"/>
    <col min="16152" max="16152" width="0.7109375" style="1" customWidth="1"/>
    <col min="16153" max="16153" width="1.7109375" style="1" customWidth="1"/>
    <col min="16154" max="16154" width="3.7109375" style="1" customWidth="1"/>
    <col min="16155" max="16155" width="11.7109375" style="1" customWidth="1"/>
    <col min="16156" max="16384" width="9.140625" style="1"/>
  </cols>
  <sheetData>
    <row r="1" spans="2:29" ht="42.75" customHeight="1" x14ac:dyDescent="0.2">
      <c r="P1" s="108" t="s">
        <v>0</v>
      </c>
      <c r="Q1" s="108"/>
      <c r="R1" s="108"/>
      <c r="S1" s="108"/>
      <c r="T1" s="108"/>
      <c r="U1" s="108"/>
      <c r="V1" s="108"/>
      <c r="W1" s="108"/>
      <c r="X1" s="108"/>
      <c r="Y1" s="108"/>
      <c r="Z1" s="108"/>
      <c r="AA1" s="108"/>
      <c r="AC1" s="107"/>
    </row>
    <row r="2" spans="2:29" s="3" customFormat="1" ht="6.75" customHeight="1" x14ac:dyDescent="0.2">
      <c r="N2" s="109"/>
      <c r="O2" s="109"/>
      <c r="P2" s="4"/>
    </row>
    <row r="3" spans="2:29" ht="19.5" customHeight="1" x14ac:dyDescent="0.2">
      <c r="B3" s="110" t="s">
        <v>94</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row>
    <row r="4" spans="2:29" s="3" customFormat="1" ht="32.25" customHeight="1" x14ac:dyDescent="0.2">
      <c r="B4" s="111" t="s">
        <v>95</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2:29" s="3" customFormat="1" ht="9" customHeight="1" x14ac:dyDescent="0.2">
      <c r="N5" s="5"/>
    </row>
    <row r="6" spans="2:29" s="3" customFormat="1" ht="22.5" customHeight="1" thickBot="1" x14ac:dyDescent="0.25">
      <c r="B6" s="112"/>
      <c r="C6" s="112"/>
      <c r="D6" s="112"/>
      <c r="E6" s="112"/>
      <c r="F6" s="112"/>
      <c r="G6" s="112"/>
      <c r="H6" s="112"/>
      <c r="I6" s="112"/>
      <c r="J6" s="112"/>
      <c r="K6" s="112"/>
      <c r="L6" s="112"/>
      <c r="N6" s="5"/>
      <c r="O6" s="112"/>
      <c r="P6" s="112"/>
      <c r="Q6" s="112"/>
      <c r="R6" s="112"/>
      <c r="S6" s="112"/>
      <c r="U6" s="112"/>
      <c r="V6" s="112"/>
      <c r="W6" s="112"/>
      <c r="X6" s="112"/>
      <c r="AA6" s="6"/>
    </row>
    <row r="7" spans="2:29" s="7" customFormat="1" ht="12" customHeight="1" x14ac:dyDescent="0.2">
      <c r="B7" s="113" t="s">
        <v>1</v>
      </c>
      <c r="C7" s="113"/>
      <c r="D7" s="113"/>
      <c r="E7" s="113"/>
      <c r="F7" s="113"/>
      <c r="G7" s="113"/>
      <c r="H7" s="113"/>
      <c r="I7" s="113"/>
      <c r="J7" s="113"/>
      <c r="K7" s="113"/>
      <c r="L7" s="113"/>
      <c r="N7" s="8"/>
      <c r="O7" s="113" t="s">
        <v>2</v>
      </c>
      <c r="P7" s="113"/>
      <c r="Q7" s="113"/>
      <c r="R7" s="113"/>
      <c r="S7" s="113"/>
      <c r="U7" s="113" t="s">
        <v>3</v>
      </c>
      <c r="V7" s="113"/>
      <c r="W7" s="113"/>
      <c r="X7" s="113"/>
      <c r="AA7" s="9" t="s">
        <v>4</v>
      </c>
    </row>
    <row r="8" spans="2:29" s="3" customFormat="1" ht="4.5" customHeight="1" x14ac:dyDescent="0.2">
      <c r="N8" s="5"/>
    </row>
    <row r="9" spans="2:29" s="3" customFormat="1" ht="12.6" customHeight="1" thickBot="1" x14ac:dyDescent="0.25">
      <c r="E9" s="5" t="s">
        <v>96</v>
      </c>
      <c r="G9" s="87" t="s">
        <v>97</v>
      </c>
      <c r="J9" s="114" t="s">
        <v>5</v>
      </c>
      <c r="K9" s="114"/>
      <c r="L9" s="114"/>
      <c r="N9" s="115" t="s">
        <v>98</v>
      </c>
      <c r="O9" s="115"/>
      <c r="P9" s="115"/>
      <c r="Q9" s="4"/>
      <c r="R9" s="4"/>
      <c r="S9" s="4"/>
      <c r="T9" s="4"/>
      <c r="U9" s="4"/>
      <c r="V9" s="4"/>
      <c r="W9" s="4"/>
      <c r="X9" s="4"/>
      <c r="Y9" s="4"/>
      <c r="Z9" s="4"/>
      <c r="AA9" s="11" t="s">
        <v>99</v>
      </c>
    </row>
    <row r="10" spans="2:29" s="3" customFormat="1" ht="19.5" customHeight="1" thickBot="1" x14ac:dyDescent="0.25">
      <c r="E10" s="10"/>
      <c r="G10" s="10"/>
      <c r="J10" s="116"/>
      <c r="K10" s="117"/>
      <c r="L10" s="118"/>
      <c r="N10" s="115"/>
      <c r="O10" s="115"/>
      <c r="P10" s="115"/>
      <c r="Q10" s="88"/>
      <c r="R10" s="88"/>
      <c r="S10" s="88"/>
      <c r="T10" s="88"/>
      <c r="U10" s="89" t="str">
        <f>IF(SUM(O29:O35,O39)&gt;L13,"Fail. Lower fees by","Pass: under 2% max")</f>
        <v>Pass: under 2% max</v>
      </c>
      <c r="V10" s="119" t="str">
        <f>IF(SUM(O29:O35,O39&gt;L13),SUM(O29:O35,O39-L13),"")</f>
        <v/>
      </c>
      <c r="W10" s="119"/>
      <c r="X10" s="90"/>
      <c r="Y10" s="11"/>
      <c r="Z10" s="120"/>
      <c r="AA10" s="121"/>
      <c r="AC10" s="91"/>
    </row>
    <row r="11" spans="2:29" s="3" customFormat="1" ht="12.6" customHeight="1" x14ac:dyDescent="0.2">
      <c r="E11" s="92"/>
      <c r="L11" s="93"/>
      <c r="N11" s="115"/>
      <c r="O11" s="115"/>
      <c r="P11" s="115"/>
      <c r="U11" s="94"/>
      <c r="V11" s="94"/>
      <c r="W11" s="94"/>
      <c r="X11" s="94"/>
      <c r="Y11" s="94"/>
      <c r="Z11" s="94"/>
      <c r="AA11" s="86" t="s">
        <v>100</v>
      </c>
    </row>
    <row r="12" spans="2:29" s="3" customFormat="1" ht="9" customHeight="1" x14ac:dyDescent="0.2">
      <c r="N12" s="5"/>
      <c r="O12" s="5"/>
      <c r="P12" s="4"/>
      <c r="U12" s="12"/>
      <c r="V12" s="12"/>
      <c r="W12" s="12"/>
      <c r="X12" s="12"/>
      <c r="Y12" s="12"/>
      <c r="Z12" s="12"/>
      <c r="AA12" s="12"/>
    </row>
    <row r="13" spans="2:29" s="3" customFormat="1" ht="12" hidden="1" customHeight="1" x14ac:dyDescent="0.2">
      <c r="L13" s="91">
        <f>J10*0.02</f>
        <v>0</v>
      </c>
      <c r="N13" s="5"/>
      <c r="O13" s="13">
        <f>J10*O17</f>
        <v>0</v>
      </c>
      <c r="P13" s="4"/>
      <c r="U13" s="12"/>
      <c r="V13" s="12"/>
      <c r="W13" s="12"/>
      <c r="X13" s="12"/>
      <c r="Y13" s="12"/>
      <c r="Z13" s="12"/>
      <c r="AA13" s="12"/>
    </row>
    <row r="14" spans="2:29" ht="24.75" customHeight="1" x14ac:dyDescent="0.2">
      <c r="B14" s="122" t="s">
        <v>101</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row>
    <row r="15" spans="2:29" ht="3" customHeight="1" thickBot="1" x14ac:dyDescent="0.25">
      <c r="B15" s="2"/>
      <c r="C15" s="2"/>
      <c r="D15" s="2"/>
      <c r="E15" s="2"/>
      <c r="F15" s="2"/>
      <c r="G15" s="2"/>
      <c r="H15" s="2"/>
      <c r="I15" s="2"/>
      <c r="J15" s="2"/>
      <c r="K15" s="2"/>
      <c r="L15" s="2"/>
      <c r="M15" s="2"/>
      <c r="O15" s="2"/>
      <c r="P15" s="2"/>
      <c r="Q15" s="2"/>
      <c r="R15" s="2"/>
      <c r="S15" s="2"/>
      <c r="T15" s="2"/>
      <c r="U15" s="2"/>
      <c r="V15" s="2"/>
      <c r="W15" s="2"/>
      <c r="X15" s="2"/>
      <c r="Y15" s="2"/>
      <c r="Z15" s="2"/>
      <c r="AA15" s="2"/>
    </row>
    <row r="16" spans="2:29" ht="16.5" customHeight="1" thickBot="1" x14ac:dyDescent="0.25">
      <c r="B16" s="14"/>
      <c r="C16" s="15" t="s">
        <v>6</v>
      </c>
      <c r="D16" s="15" t="s">
        <v>6</v>
      </c>
      <c r="E16" s="16"/>
      <c r="F16" s="16"/>
      <c r="G16" s="16"/>
      <c r="H16" s="16"/>
      <c r="I16" s="16"/>
      <c r="J16" s="16"/>
      <c r="K16" s="16"/>
      <c r="L16" s="16"/>
      <c r="M16" s="16"/>
      <c r="N16" s="16"/>
      <c r="O16" s="95"/>
      <c r="Q16" s="17" t="s">
        <v>7</v>
      </c>
      <c r="R16" s="18" t="s">
        <v>8</v>
      </c>
      <c r="S16" s="19"/>
      <c r="T16" s="19"/>
      <c r="U16" s="19"/>
      <c r="V16" s="19"/>
      <c r="W16" s="19"/>
      <c r="X16" s="19"/>
      <c r="Y16" s="19"/>
      <c r="Z16" s="20" t="s">
        <v>9</v>
      </c>
      <c r="AA16" s="21" t="s">
        <v>10</v>
      </c>
    </row>
    <row r="17" spans="2:29" ht="16.5" customHeight="1" x14ac:dyDescent="0.2">
      <c r="B17" s="22"/>
      <c r="D17" s="23" t="s">
        <v>11</v>
      </c>
      <c r="E17" s="24"/>
      <c r="F17" s="24"/>
      <c r="O17" s="25"/>
      <c r="Q17" s="22"/>
      <c r="R17" s="123" t="s">
        <v>12</v>
      </c>
      <c r="S17" s="123"/>
      <c r="T17" s="123"/>
      <c r="U17" s="123"/>
      <c r="V17" s="123"/>
      <c r="W17" s="123"/>
      <c r="X17" s="123"/>
      <c r="Y17" s="123"/>
      <c r="Z17" s="26"/>
      <c r="AA17" s="27"/>
    </row>
    <row r="18" spans="2:29" ht="16.149999999999999" customHeight="1" x14ac:dyDescent="0.2">
      <c r="B18" s="22"/>
      <c r="F18" s="28"/>
      <c r="K18" s="29" t="s">
        <v>13</v>
      </c>
      <c r="L18" s="124" t="str">
        <f>IF(O13&lt;0,O13,"")</f>
        <v/>
      </c>
      <c r="M18" s="124"/>
      <c r="O18" s="30"/>
      <c r="Q18" s="22"/>
      <c r="R18" s="123" t="s">
        <v>14</v>
      </c>
      <c r="S18" s="123"/>
      <c r="T18" s="123"/>
      <c r="U18" s="123"/>
      <c r="V18" s="123"/>
      <c r="W18" s="123"/>
      <c r="X18" s="123"/>
      <c r="Y18" s="123"/>
      <c r="Z18" s="31"/>
      <c r="AA18" s="32"/>
    </row>
    <row r="19" spans="2:29" ht="16.149999999999999" customHeight="1" thickBot="1" x14ac:dyDescent="0.25">
      <c r="B19" s="33"/>
      <c r="C19" s="2"/>
      <c r="D19" s="2"/>
      <c r="E19" s="2"/>
      <c r="F19" s="2"/>
      <c r="G19" s="2"/>
      <c r="H19" s="2"/>
      <c r="I19" s="2"/>
      <c r="J19" s="2"/>
      <c r="K19" s="29" t="s">
        <v>15</v>
      </c>
      <c r="L19" s="124" t="str">
        <f>IF(O13&lt;=0,"",O13)</f>
        <v/>
      </c>
      <c r="M19" s="124"/>
      <c r="O19" s="34"/>
      <c r="Q19" s="22"/>
      <c r="R19" s="123" t="s">
        <v>16</v>
      </c>
      <c r="S19" s="123"/>
      <c r="T19" s="123"/>
      <c r="U19" s="123"/>
      <c r="V19" s="123"/>
      <c r="W19" s="123"/>
      <c r="X19" s="123"/>
      <c r="Y19" s="123"/>
      <c r="Z19" s="31"/>
      <c r="AA19" s="35"/>
    </row>
    <row r="20" spans="2:29" ht="16.149999999999999" hidden="1" customHeight="1" thickBot="1" x14ac:dyDescent="0.25">
      <c r="B20" s="33"/>
      <c r="C20" s="129">
        <f>IF(L18&lt;0,-L18,0)</f>
        <v>0</v>
      </c>
      <c r="D20" s="129"/>
      <c r="E20" s="129"/>
      <c r="F20" s="2"/>
      <c r="G20" s="130" t="str">
        <f>L19</f>
        <v/>
      </c>
      <c r="H20" s="131"/>
      <c r="I20" s="131"/>
      <c r="J20" s="2"/>
      <c r="K20" s="29"/>
      <c r="L20" s="36"/>
      <c r="M20" s="36"/>
      <c r="O20" s="34"/>
      <c r="Q20" s="22"/>
      <c r="R20" s="123" t="s">
        <v>17</v>
      </c>
      <c r="S20" s="123"/>
      <c r="T20" s="123"/>
      <c r="U20" s="123"/>
      <c r="V20" s="123"/>
      <c r="W20" s="123"/>
      <c r="X20" s="123"/>
      <c r="Y20" s="123"/>
      <c r="Z20" s="31"/>
      <c r="AA20" s="32"/>
    </row>
    <row r="21" spans="2:29" ht="16.149999999999999" hidden="1" customHeight="1" thickBot="1" x14ac:dyDescent="0.25">
      <c r="B21" s="33"/>
      <c r="C21" s="37" t="str">
        <f>IF(L18&lt;0,"Credit/rebate to borrower","")</f>
        <v/>
      </c>
      <c r="D21" s="38"/>
      <c r="E21" s="38"/>
      <c r="F21" s="2"/>
      <c r="G21" s="39"/>
      <c r="H21" s="40" t="str">
        <f>IF(C21="Credit/rebate to borrower","","Discount fee charged to borrower")</f>
        <v>Discount fee charged to borrower</v>
      </c>
      <c r="I21" s="2"/>
      <c r="J21" s="2"/>
      <c r="K21" s="29"/>
      <c r="L21" s="36"/>
      <c r="M21" s="36"/>
      <c r="N21" s="41" t="str">
        <f>IF(L18&lt;0,"Credit/rebate to borrower",IF(O17=0,"Par Pricing","Discount fee charged to borrower"))</f>
        <v>Par Pricing</v>
      </c>
      <c r="O21" s="34"/>
      <c r="Q21" s="22"/>
      <c r="R21" s="123" t="s">
        <v>18</v>
      </c>
      <c r="S21" s="123"/>
      <c r="T21" s="123"/>
      <c r="U21" s="123"/>
      <c r="V21" s="123"/>
      <c r="W21" s="123"/>
      <c r="X21" s="123"/>
      <c r="Y21" s="123"/>
      <c r="Z21" s="31"/>
      <c r="AA21" s="35"/>
    </row>
    <row r="22" spans="2:29" ht="16.5" customHeight="1" thickBot="1" x14ac:dyDescent="0.25">
      <c r="B22" s="42"/>
      <c r="C22" s="43"/>
      <c r="D22" s="43"/>
      <c r="E22" s="43"/>
      <c r="F22" s="43"/>
      <c r="G22" s="43"/>
      <c r="H22" s="43"/>
      <c r="I22" s="43"/>
      <c r="J22" s="43"/>
      <c r="K22" s="43"/>
      <c r="L22" s="43"/>
      <c r="M22" s="43"/>
      <c r="N22" s="44" t="str">
        <f>IF(L18&lt;0,"Credit/rebate to borrower  ",IF(O17=0,"Par Pricing  ","Discount fee charged to borrower  "))</f>
        <v xml:space="preserve">Par Pricing  </v>
      </c>
      <c r="O22" s="45">
        <f>MAX(L18:M19)</f>
        <v>0</v>
      </c>
      <c r="Q22" s="22"/>
      <c r="R22" s="123" t="s">
        <v>17</v>
      </c>
      <c r="S22" s="123"/>
      <c r="T22" s="123"/>
      <c r="U22" s="123"/>
      <c r="V22" s="123"/>
      <c r="W22" s="123"/>
      <c r="X22" s="123"/>
      <c r="Y22" s="123"/>
      <c r="Z22" s="31"/>
      <c r="AA22" s="35"/>
    </row>
    <row r="23" spans="2:29" ht="16.5" customHeight="1" thickBot="1" x14ac:dyDescent="0.25">
      <c r="B23" s="2"/>
      <c r="C23" s="2"/>
      <c r="D23" s="2"/>
      <c r="E23" s="2"/>
      <c r="F23" s="2"/>
      <c r="G23" s="2"/>
      <c r="H23" s="2"/>
      <c r="I23" s="2"/>
      <c r="J23" s="2"/>
      <c r="K23" s="2"/>
      <c r="L23" s="2"/>
      <c r="M23" s="2"/>
      <c r="O23" s="2"/>
      <c r="Q23" s="22"/>
      <c r="R23" s="123" t="s">
        <v>18</v>
      </c>
      <c r="S23" s="123"/>
      <c r="T23" s="123"/>
      <c r="U23" s="123"/>
      <c r="V23" s="123"/>
      <c r="W23" s="123"/>
      <c r="X23" s="123"/>
      <c r="Y23" s="123"/>
      <c r="Z23" s="31"/>
      <c r="AA23" s="35"/>
    </row>
    <row r="24" spans="2:29" ht="16.5" customHeight="1" thickBot="1" x14ac:dyDescent="0.25">
      <c r="B24" s="17" t="s">
        <v>19</v>
      </c>
      <c r="C24" s="18" t="s">
        <v>20</v>
      </c>
      <c r="D24" s="18" t="s">
        <v>20</v>
      </c>
      <c r="E24" s="19"/>
      <c r="F24" s="19"/>
      <c r="G24" s="19"/>
      <c r="H24" s="19"/>
      <c r="I24" s="19"/>
      <c r="J24" s="19"/>
      <c r="K24" s="19"/>
      <c r="L24" s="19"/>
      <c r="M24" s="19"/>
      <c r="N24" s="20" t="s">
        <v>9</v>
      </c>
      <c r="O24" s="46" t="s">
        <v>10</v>
      </c>
      <c r="Q24" s="22"/>
      <c r="R24" s="123" t="s">
        <v>21</v>
      </c>
      <c r="S24" s="123"/>
      <c r="T24" s="123"/>
      <c r="U24" s="123"/>
      <c r="V24" s="123"/>
      <c r="W24" s="123"/>
      <c r="X24" s="123"/>
      <c r="Y24" s="123"/>
      <c r="Z24" s="31"/>
      <c r="AA24" s="35"/>
    </row>
    <row r="25" spans="2:29" ht="16.149999999999999" customHeight="1" x14ac:dyDescent="0.2">
      <c r="B25" s="22"/>
      <c r="D25" s="47" t="s">
        <v>22</v>
      </c>
      <c r="E25" s="47"/>
      <c r="F25" s="47"/>
      <c r="G25" s="47"/>
      <c r="H25" s="47"/>
      <c r="I25" s="47"/>
      <c r="J25" s="47"/>
      <c r="K25" s="47"/>
      <c r="L25" s="47"/>
      <c r="M25" s="12" t="s">
        <v>23</v>
      </c>
      <c r="N25" s="26"/>
      <c r="O25" s="105">
        <v>1695</v>
      </c>
      <c r="Q25" s="22"/>
      <c r="R25" s="123" t="s">
        <v>24</v>
      </c>
      <c r="S25" s="123"/>
      <c r="T25" s="123"/>
      <c r="U25" s="123"/>
      <c r="V25" s="123"/>
      <c r="W25" s="123"/>
      <c r="X25" s="123"/>
      <c r="Y25" s="123"/>
      <c r="Z25" s="31"/>
      <c r="AA25" s="35"/>
      <c r="AC25" s="106">
        <v>1695</v>
      </c>
    </row>
    <row r="26" spans="2:29" ht="17.25" customHeight="1" x14ac:dyDescent="0.2">
      <c r="B26" s="48"/>
      <c r="D26" s="96" t="s">
        <v>25</v>
      </c>
      <c r="E26" s="96"/>
      <c r="F26" s="96"/>
      <c r="G26" s="96"/>
      <c r="H26" s="96"/>
      <c r="I26" s="96"/>
      <c r="J26" s="96"/>
      <c r="K26" s="96"/>
      <c r="L26" s="96"/>
      <c r="M26" s="97"/>
      <c r="O26" s="51" t="str">
        <f>L19</f>
        <v/>
      </c>
      <c r="Q26" s="22"/>
      <c r="R26" s="123" t="s">
        <v>26</v>
      </c>
      <c r="S26" s="123"/>
      <c r="T26" s="123"/>
      <c r="U26" s="123"/>
      <c r="V26" s="123"/>
      <c r="W26" s="123"/>
      <c r="X26" s="123"/>
      <c r="Y26" s="123"/>
      <c r="Z26" s="31"/>
      <c r="AA26" s="35"/>
      <c r="AC26" s="106">
        <v>995</v>
      </c>
    </row>
    <row r="27" spans="2:29" ht="15.75" customHeight="1" x14ac:dyDescent="0.2">
      <c r="B27" s="48"/>
      <c r="D27" s="125" t="s">
        <v>114</v>
      </c>
      <c r="E27" s="125"/>
      <c r="F27" s="125"/>
      <c r="G27" s="125"/>
      <c r="H27" s="125"/>
      <c r="I27" s="125"/>
      <c r="J27" s="125"/>
      <c r="K27" s="125"/>
      <c r="L27" s="125"/>
      <c r="M27" s="126"/>
      <c r="N27" s="31"/>
      <c r="O27" s="32"/>
      <c r="Q27" s="22"/>
      <c r="R27" s="127"/>
      <c r="S27" s="127"/>
      <c r="T27" s="127"/>
      <c r="U27" s="127"/>
      <c r="V27" s="127"/>
      <c r="W27" s="127"/>
      <c r="X27" s="127"/>
      <c r="Y27" s="128"/>
      <c r="Z27" s="31"/>
      <c r="AA27" s="35"/>
    </row>
    <row r="28" spans="2:29" ht="16.899999999999999" customHeight="1" x14ac:dyDescent="0.2">
      <c r="B28" s="48"/>
      <c r="D28" s="125" t="s">
        <v>115</v>
      </c>
      <c r="E28" s="125"/>
      <c r="F28" s="125"/>
      <c r="G28" s="125"/>
      <c r="H28" s="125"/>
      <c r="I28" s="125"/>
      <c r="J28" s="125"/>
      <c r="K28" s="125"/>
      <c r="L28" s="125"/>
      <c r="M28" s="126"/>
      <c r="N28" s="31"/>
      <c r="O28" s="32"/>
      <c r="Q28" s="22"/>
      <c r="R28" s="127"/>
      <c r="S28" s="127"/>
      <c r="T28" s="127"/>
      <c r="U28" s="127"/>
      <c r="V28" s="127"/>
      <c r="W28" s="127"/>
      <c r="X28" s="127"/>
      <c r="Y28" s="128"/>
      <c r="Z28" s="31"/>
      <c r="AA28" s="35"/>
    </row>
    <row r="29" spans="2:29" ht="16.5" customHeight="1" thickBot="1" x14ac:dyDescent="0.25">
      <c r="B29" s="48"/>
      <c r="D29" s="96" t="s">
        <v>102</v>
      </c>
      <c r="E29" s="96"/>
      <c r="F29" s="96"/>
      <c r="G29" s="96"/>
      <c r="H29" s="96"/>
      <c r="I29" s="96"/>
      <c r="J29" s="96"/>
      <c r="K29" s="96"/>
      <c r="L29" s="96"/>
      <c r="M29" s="97"/>
      <c r="N29" s="31"/>
      <c r="O29" s="32"/>
      <c r="Q29" s="22"/>
      <c r="R29" s="127"/>
      <c r="S29" s="127"/>
      <c r="T29" s="127"/>
      <c r="U29" s="127"/>
      <c r="V29" s="127"/>
      <c r="W29" s="127"/>
      <c r="X29" s="127"/>
      <c r="Y29" s="128"/>
      <c r="Z29" s="31"/>
      <c r="AA29" s="35"/>
    </row>
    <row r="30" spans="2:29" ht="16.5" customHeight="1" thickBot="1" x14ac:dyDescent="0.25">
      <c r="B30" s="48"/>
      <c r="D30" s="49" t="s">
        <v>103</v>
      </c>
      <c r="E30" s="49"/>
      <c r="F30" s="49"/>
      <c r="G30" s="49"/>
      <c r="H30" s="49"/>
      <c r="I30" s="49"/>
      <c r="J30" s="49"/>
      <c r="K30" s="49"/>
      <c r="L30" s="49"/>
      <c r="M30" s="50"/>
      <c r="N30" s="31"/>
      <c r="O30" s="32"/>
      <c r="Q30" s="54"/>
      <c r="R30" s="55"/>
      <c r="S30" s="55"/>
      <c r="T30" s="55"/>
      <c r="U30" s="55"/>
      <c r="V30" s="55"/>
      <c r="W30" s="55"/>
      <c r="X30" s="55"/>
      <c r="Y30" s="56"/>
      <c r="Z30" s="83" t="s">
        <v>27</v>
      </c>
      <c r="AA30" s="57">
        <f>SUM(AA17:AA29)</f>
        <v>0</v>
      </c>
    </row>
    <row r="31" spans="2:29" ht="16.5" customHeight="1" thickBot="1" x14ac:dyDescent="0.25">
      <c r="B31" s="22"/>
      <c r="D31" s="125" t="s">
        <v>104</v>
      </c>
      <c r="E31" s="125"/>
      <c r="F31" s="125"/>
      <c r="G31" s="125"/>
      <c r="H31" s="125"/>
      <c r="I31" s="125"/>
      <c r="J31" s="125"/>
      <c r="K31" s="125"/>
      <c r="L31" s="125"/>
      <c r="M31" s="126"/>
      <c r="N31" s="31"/>
      <c r="O31" s="32"/>
      <c r="Q31" s="17" t="s">
        <v>29</v>
      </c>
      <c r="R31" s="18" t="s">
        <v>30</v>
      </c>
      <c r="S31" s="19"/>
      <c r="T31" s="19"/>
      <c r="U31" s="19"/>
      <c r="V31" s="19"/>
      <c r="W31" s="19"/>
      <c r="X31" s="19"/>
      <c r="Y31" s="19"/>
      <c r="Z31" s="19"/>
      <c r="AA31" s="61" t="s">
        <v>10</v>
      </c>
    </row>
    <row r="32" spans="2:29" ht="16.5" customHeight="1" x14ac:dyDescent="0.2">
      <c r="B32" s="22"/>
      <c r="D32" s="84" t="s">
        <v>105</v>
      </c>
      <c r="E32" s="84"/>
      <c r="F32" s="84"/>
      <c r="G32" s="84"/>
      <c r="H32" s="84"/>
      <c r="I32" s="84"/>
      <c r="J32" s="84"/>
      <c r="K32" s="84"/>
      <c r="L32" s="84"/>
      <c r="M32" s="85"/>
      <c r="N32" s="31"/>
      <c r="O32" s="32"/>
      <c r="Q32" s="22"/>
      <c r="R32" s="123" t="s">
        <v>33</v>
      </c>
      <c r="S32" s="123"/>
      <c r="T32" s="123"/>
      <c r="U32" s="123"/>
      <c r="V32" s="123"/>
      <c r="W32" s="123"/>
      <c r="X32" s="123"/>
      <c r="Y32" s="123"/>
      <c r="Z32" s="132"/>
      <c r="AA32" s="27"/>
    </row>
    <row r="33" spans="2:27" ht="16.5" customHeight="1" x14ac:dyDescent="0.2">
      <c r="B33" s="22"/>
      <c r="D33" s="84" t="s">
        <v>106</v>
      </c>
      <c r="F33" s="98"/>
      <c r="L33" s="99"/>
      <c r="M33" s="100" t="s">
        <v>107</v>
      </c>
      <c r="N33" s="31"/>
      <c r="O33" s="101">
        <f>$J$10*L33%</f>
        <v>0</v>
      </c>
      <c r="Q33" s="22"/>
      <c r="R33" s="123" t="s">
        <v>35</v>
      </c>
      <c r="S33" s="123"/>
      <c r="T33" s="123"/>
      <c r="U33" s="123"/>
      <c r="V33" s="123"/>
      <c r="W33" s="123"/>
      <c r="X33" s="123"/>
      <c r="Y33" s="123"/>
      <c r="Z33" s="132"/>
      <c r="AA33" s="32"/>
    </row>
    <row r="34" spans="2:27" ht="16.5" customHeight="1" x14ac:dyDescent="0.2">
      <c r="B34" s="48"/>
      <c r="D34" s="125" t="s">
        <v>108</v>
      </c>
      <c r="E34" s="125"/>
      <c r="F34" s="125"/>
      <c r="G34" s="125"/>
      <c r="H34" s="125"/>
      <c r="I34" s="125"/>
      <c r="J34" s="125"/>
      <c r="K34" s="125"/>
      <c r="L34" s="125"/>
      <c r="M34" s="126"/>
      <c r="N34" s="31"/>
      <c r="O34" s="32"/>
      <c r="Q34" s="22"/>
      <c r="R34" s="123" t="s">
        <v>37</v>
      </c>
      <c r="S34" s="123"/>
      <c r="T34" s="123"/>
      <c r="U34" s="123"/>
      <c r="V34" s="123"/>
      <c r="W34" s="123"/>
      <c r="X34" s="123"/>
      <c r="Y34" s="123"/>
      <c r="Z34" s="132"/>
      <c r="AA34" s="32"/>
    </row>
    <row r="35" spans="2:27" ht="16.5" customHeight="1" x14ac:dyDescent="0.2">
      <c r="B35" s="48"/>
      <c r="D35" s="84" t="s">
        <v>109</v>
      </c>
      <c r="F35" s="98"/>
      <c r="L35" s="99"/>
      <c r="M35" s="100" t="s">
        <v>107</v>
      </c>
      <c r="N35" s="31"/>
      <c r="O35" s="101">
        <f>J10*L35%</f>
        <v>0</v>
      </c>
      <c r="Q35" s="22"/>
      <c r="R35" s="123" t="s">
        <v>40</v>
      </c>
      <c r="S35" s="123"/>
      <c r="T35" s="123"/>
      <c r="U35" s="123"/>
      <c r="V35" s="123"/>
      <c r="W35" s="123"/>
      <c r="X35" s="123"/>
      <c r="Y35" s="123"/>
      <c r="Z35" s="132"/>
      <c r="AA35" s="32"/>
    </row>
    <row r="36" spans="2:27" ht="16.149999999999999" customHeight="1" x14ac:dyDescent="0.2">
      <c r="B36" s="22"/>
      <c r="D36" s="125" t="s">
        <v>110</v>
      </c>
      <c r="E36" s="125"/>
      <c r="F36" s="125"/>
      <c r="G36" s="125"/>
      <c r="H36" s="125"/>
      <c r="I36" s="125"/>
      <c r="J36" s="125"/>
      <c r="K36" s="125"/>
      <c r="L36" s="125"/>
      <c r="M36" s="126"/>
      <c r="N36" s="52"/>
      <c r="O36" s="53"/>
      <c r="Q36" s="22"/>
      <c r="R36" s="127"/>
      <c r="S36" s="127"/>
      <c r="T36" s="127"/>
      <c r="U36" s="127"/>
      <c r="V36" s="127"/>
      <c r="W36" s="127"/>
      <c r="X36" s="127"/>
      <c r="Y36" s="127"/>
      <c r="Z36" s="128"/>
      <c r="AA36" s="35"/>
    </row>
    <row r="37" spans="2:27" ht="16.5" customHeight="1" thickBot="1" x14ac:dyDescent="0.25">
      <c r="B37" s="22"/>
      <c r="D37" s="125" t="s">
        <v>111</v>
      </c>
      <c r="E37" s="125"/>
      <c r="F37" s="125"/>
      <c r="G37" s="125"/>
      <c r="H37" s="125"/>
      <c r="I37" s="125"/>
      <c r="J37" s="125"/>
      <c r="K37" s="125"/>
      <c r="L37" s="125"/>
      <c r="M37" s="126"/>
      <c r="N37" s="52"/>
      <c r="O37" s="53"/>
      <c r="Q37" s="22"/>
      <c r="R37" s="127"/>
      <c r="S37" s="127"/>
      <c r="T37" s="127"/>
      <c r="U37" s="127"/>
      <c r="V37" s="127"/>
      <c r="W37" s="127"/>
      <c r="X37" s="127"/>
      <c r="Y37" s="127"/>
      <c r="Z37" s="128"/>
      <c r="AA37" s="35"/>
    </row>
    <row r="38" spans="2:27" ht="16.5" customHeight="1" thickBot="1" x14ac:dyDescent="0.25">
      <c r="B38" s="22"/>
      <c r="D38" s="125" t="s">
        <v>113</v>
      </c>
      <c r="E38" s="125"/>
      <c r="F38" s="125"/>
      <c r="G38" s="125"/>
      <c r="H38" s="125"/>
      <c r="I38" s="125"/>
      <c r="J38" s="125"/>
      <c r="K38" s="125"/>
      <c r="L38" s="125"/>
      <c r="M38" s="126"/>
      <c r="N38" s="52"/>
      <c r="O38" s="53"/>
      <c r="Q38" s="22"/>
      <c r="Y38" s="83"/>
      <c r="Z38" s="83" t="s">
        <v>43</v>
      </c>
      <c r="AA38" s="102">
        <f>SUM(AA32:AA37)</f>
        <v>0</v>
      </c>
    </row>
    <row r="39" spans="2:27" ht="16.5" customHeight="1" thickBot="1" x14ac:dyDescent="0.25">
      <c r="B39" s="22"/>
      <c r="D39" s="127"/>
      <c r="E39" s="127"/>
      <c r="F39" s="127"/>
      <c r="G39" s="127"/>
      <c r="H39" s="127"/>
      <c r="I39" s="127"/>
      <c r="J39" s="127"/>
      <c r="K39" s="127"/>
      <c r="L39" s="127"/>
      <c r="M39" s="128"/>
      <c r="N39" s="103"/>
      <c r="O39" s="77"/>
      <c r="Q39" s="17" t="s">
        <v>45</v>
      </c>
      <c r="R39" s="18" t="s">
        <v>46</v>
      </c>
      <c r="S39" s="19"/>
      <c r="T39" s="19"/>
      <c r="U39" s="19"/>
      <c r="V39" s="19"/>
      <c r="W39" s="19"/>
      <c r="X39" s="19"/>
      <c r="Y39" s="19"/>
      <c r="Z39" s="66" t="s">
        <v>9</v>
      </c>
      <c r="AA39" s="104" t="s">
        <v>10</v>
      </c>
    </row>
    <row r="40" spans="2:27" ht="16.5" customHeight="1" thickBot="1" x14ac:dyDescent="0.25">
      <c r="B40" s="54"/>
      <c r="C40" s="55"/>
      <c r="D40" s="58"/>
      <c r="E40" s="58"/>
      <c r="F40" s="59"/>
      <c r="G40" s="59"/>
      <c r="H40" s="59"/>
      <c r="I40" s="59"/>
      <c r="J40" s="59"/>
      <c r="K40" s="59"/>
      <c r="L40" s="59"/>
      <c r="M40" s="60"/>
      <c r="N40" s="60" t="s">
        <v>28</v>
      </c>
      <c r="O40" s="57">
        <f>SUM(O25:O39)</f>
        <v>1695</v>
      </c>
      <c r="Q40" s="22"/>
      <c r="R40" s="123" t="s">
        <v>48</v>
      </c>
      <c r="S40" s="123"/>
      <c r="T40" s="123"/>
      <c r="U40" s="123"/>
      <c r="V40" s="123"/>
      <c r="W40" s="123"/>
      <c r="X40" s="123"/>
      <c r="Y40" s="123"/>
      <c r="Z40" s="67"/>
      <c r="AA40" s="68"/>
    </row>
    <row r="41" spans="2:27" ht="16.5" customHeight="1" thickBot="1" x14ac:dyDescent="0.25">
      <c r="B41" s="17" t="s">
        <v>31</v>
      </c>
      <c r="C41" s="18" t="s">
        <v>32</v>
      </c>
      <c r="D41" s="18" t="s">
        <v>32</v>
      </c>
      <c r="E41" s="19"/>
      <c r="F41" s="19"/>
      <c r="G41" s="19"/>
      <c r="H41" s="19"/>
      <c r="I41" s="19"/>
      <c r="J41" s="19"/>
      <c r="K41" s="19"/>
      <c r="L41" s="19"/>
      <c r="M41" s="19"/>
      <c r="N41" s="20" t="s">
        <v>9</v>
      </c>
      <c r="O41" s="21" t="s">
        <v>10</v>
      </c>
      <c r="Q41" s="22"/>
      <c r="R41" s="123" t="s">
        <v>50</v>
      </c>
      <c r="S41" s="123"/>
      <c r="T41" s="123"/>
      <c r="U41" s="123"/>
      <c r="V41" s="123"/>
      <c r="W41" s="123"/>
      <c r="X41" s="123"/>
      <c r="Y41" s="123"/>
      <c r="Z41" s="31"/>
      <c r="AA41" s="32"/>
    </row>
    <row r="42" spans="2:27" ht="16.5" customHeight="1" x14ac:dyDescent="0.2">
      <c r="B42" s="22"/>
      <c r="D42" s="133" t="s">
        <v>34</v>
      </c>
      <c r="E42" s="133"/>
      <c r="F42" s="133"/>
      <c r="G42" s="133"/>
      <c r="H42" s="133"/>
      <c r="I42" s="133"/>
      <c r="J42" s="133"/>
      <c r="K42" s="133"/>
      <c r="L42" s="133"/>
      <c r="M42" s="134"/>
      <c r="N42" s="26"/>
      <c r="O42" s="27"/>
      <c r="Q42" s="22"/>
      <c r="R42" s="123" t="s">
        <v>52</v>
      </c>
      <c r="S42" s="123"/>
      <c r="T42" s="123"/>
      <c r="U42" s="123"/>
      <c r="V42" s="123"/>
      <c r="W42" s="123"/>
      <c r="X42" s="123"/>
      <c r="Y42" s="123"/>
      <c r="Z42" s="31"/>
      <c r="AA42" s="32"/>
    </row>
    <row r="43" spans="2:27" ht="16.5" customHeight="1" thickBot="1" x14ac:dyDescent="0.25">
      <c r="B43" s="22"/>
      <c r="D43" s="125" t="s">
        <v>36</v>
      </c>
      <c r="E43" s="125"/>
      <c r="F43" s="125"/>
      <c r="G43" s="125"/>
      <c r="H43" s="125"/>
      <c r="I43" s="125"/>
      <c r="J43" s="125"/>
      <c r="K43" s="125"/>
      <c r="L43" s="125"/>
      <c r="M43" s="126"/>
      <c r="N43" s="52"/>
      <c r="O43" s="35"/>
      <c r="Q43" s="22"/>
      <c r="R43" s="123" t="s">
        <v>54</v>
      </c>
      <c r="S43" s="123"/>
      <c r="T43" s="123"/>
      <c r="U43" s="123"/>
      <c r="V43" s="123"/>
      <c r="W43" s="123"/>
      <c r="X43" s="123"/>
      <c r="Y43" s="123"/>
      <c r="Z43" s="31"/>
      <c r="AA43" s="32"/>
    </row>
    <row r="44" spans="2:27" ht="16.5" customHeight="1" thickBot="1" x14ac:dyDescent="0.25">
      <c r="B44" s="22"/>
      <c r="D44" s="62"/>
      <c r="E44" s="62"/>
      <c r="F44" s="62"/>
      <c r="G44" s="62"/>
      <c r="H44" s="62"/>
      <c r="I44" s="62"/>
      <c r="J44" s="62"/>
      <c r="K44" s="62"/>
      <c r="L44" s="62"/>
      <c r="M44" s="63" t="s">
        <v>38</v>
      </c>
      <c r="N44" s="135" t="s">
        <v>39</v>
      </c>
      <c r="O44" s="136"/>
      <c r="Q44" s="22"/>
      <c r="R44" s="127"/>
      <c r="S44" s="127"/>
      <c r="T44" s="127"/>
      <c r="U44" s="127"/>
      <c r="V44" s="127"/>
      <c r="W44" s="127"/>
      <c r="X44" s="127"/>
      <c r="Y44" s="128"/>
      <c r="Z44" s="31"/>
      <c r="AA44" s="32"/>
    </row>
    <row r="45" spans="2:27" ht="16.5" customHeight="1" thickBot="1" x14ac:dyDescent="0.25">
      <c r="B45" s="22"/>
      <c r="D45" s="137" t="s">
        <v>112</v>
      </c>
      <c r="E45" s="137"/>
      <c r="F45" s="137"/>
      <c r="G45" s="137"/>
      <c r="H45" s="137"/>
      <c r="I45" s="137"/>
      <c r="J45" s="137"/>
      <c r="K45" s="137"/>
      <c r="L45" s="137"/>
      <c r="M45" s="137"/>
      <c r="N45" s="137"/>
      <c r="O45" s="138"/>
      <c r="Q45" s="22"/>
      <c r="R45" s="127"/>
      <c r="S45" s="127"/>
      <c r="T45" s="127"/>
      <c r="U45" s="127"/>
      <c r="V45" s="127"/>
      <c r="W45" s="127"/>
      <c r="X45" s="127"/>
      <c r="Y45" s="128"/>
      <c r="Z45" s="31"/>
      <c r="AA45" s="35"/>
    </row>
    <row r="46" spans="2:27" ht="16.5" customHeight="1" thickBot="1" x14ac:dyDescent="0.25">
      <c r="B46" s="22"/>
      <c r="D46" s="64" t="s">
        <v>41</v>
      </c>
      <c r="E46" s="62"/>
      <c r="F46" s="62"/>
      <c r="G46" s="62"/>
      <c r="H46" s="62"/>
      <c r="I46" s="142"/>
      <c r="J46" s="143"/>
      <c r="K46" s="143"/>
      <c r="L46" s="143"/>
      <c r="M46" s="144"/>
      <c r="N46" s="62"/>
      <c r="O46" s="65"/>
      <c r="Q46" s="69"/>
      <c r="R46" s="145" t="s">
        <v>56</v>
      </c>
      <c r="S46" s="145"/>
      <c r="T46" s="145"/>
      <c r="U46" s="145"/>
      <c r="V46" s="145"/>
      <c r="W46" s="145"/>
      <c r="X46" s="145"/>
      <c r="Y46" s="145"/>
      <c r="Z46" s="146"/>
      <c r="AA46" s="45">
        <f>SUM(AA40:AA45)</f>
        <v>0</v>
      </c>
    </row>
    <row r="47" spans="2:27" ht="16.5" customHeight="1" thickBot="1" x14ac:dyDescent="0.25">
      <c r="B47" s="22"/>
      <c r="D47" s="125" t="s">
        <v>42</v>
      </c>
      <c r="E47" s="125"/>
      <c r="F47" s="125"/>
      <c r="G47" s="125"/>
      <c r="H47" s="125"/>
      <c r="I47" s="125"/>
      <c r="J47" s="125"/>
      <c r="K47" s="125"/>
      <c r="L47" s="125"/>
      <c r="M47" s="126"/>
      <c r="N47" s="26"/>
      <c r="O47" s="27"/>
    </row>
    <row r="48" spans="2:27" ht="16.5" customHeight="1" x14ac:dyDescent="0.2">
      <c r="B48" s="22"/>
      <c r="D48" s="125" t="s">
        <v>44</v>
      </c>
      <c r="E48" s="125"/>
      <c r="F48" s="125"/>
      <c r="G48" s="125"/>
      <c r="H48" s="125"/>
      <c r="I48" s="125"/>
      <c r="J48" s="125"/>
      <c r="K48" s="125"/>
      <c r="L48" s="125"/>
      <c r="M48" s="126"/>
      <c r="N48" s="31"/>
      <c r="O48" s="32"/>
      <c r="Q48" s="71" t="s">
        <v>59</v>
      </c>
      <c r="R48" s="19"/>
      <c r="S48" s="19"/>
      <c r="T48" s="19"/>
      <c r="U48" s="19"/>
      <c r="V48" s="19"/>
      <c r="W48" s="19"/>
      <c r="X48" s="19"/>
      <c r="Y48" s="19"/>
      <c r="Z48" s="19"/>
      <c r="AA48" s="72"/>
    </row>
    <row r="49" spans="2:27" ht="16.5" customHeight="1" x14ac:dyDescent="0.2">
      <c r="B49" s="22"/>
      <c r="D49" s="125" t="s">
        <v>47</v>
      </c>
      <c r="E49" s="125"/>
      <c r="F49" s="125"/>
      <c r="G49" s="125"/>
      <c r="H49" s="125"/>
      <c r="I49" s="125"/>
      <c r="J49" s="125"/>
      <c r="K49" s="125"/>
      <c r="L49" s="125"/>
      <c r="M49" s="126"/>
      <c r="N49" s="31"/>
      <c r="O49" s="32"/>
      <c r="Q49" s="22"/>
      <c r="R49" s="74" t="s">
        <v>61</v>
      </c>
      <c r="AA49" s="75"/>
    </row>
    <row r="50" spans="2:27" ht="16.5" customHeight="1" x14ac:dyDescent="0.2">
      <c r="B50" s="22"/>
      <c r="D50" s="125" t="s">
        <v>49</v>
      </c>
      <c r="E50" s="125"/>
      <c r="F50" s="125"/>
      <c r="G50" s="125"/>
      <c r="H50" s="125"/>
      <c r="I50" s="125"/>
      <c r="J50" s="125"/>
      <c r="K50" s="125"/>
      <c r="L50" s="125"/>
      <c r="M50" s="126"/>
      <c r="N50" s="31"/>
      <c r="O50" s="32"/>
      <c r="Q50" s="22"/>
      <c r="T50" s="29" t="s">
        <v>63</v>
      </c>
      <c r="U50" s="141"/>
      <c r="V50" s="141"/>
      <c r="Z50" s="29" t="s">
        <v>64</v>
      </c>
      <c r="AA50" s="76"/>
    </row>
    <row r="51" spans="2:27" ht="16.149999999999999" customHeight="1" x14ac:dyDescent="0.2">
      <c r="B51" s="22"/>
      <c r="D51" s="125" t="s">
        <v>51</v>
      </c>
      <c r="E51" s="125"/>
      <c r="F51" s="125"/>
      <c r="G51" s="125"/>
      <c r="H51" s="125"/>
      <c r="I51" s="125"/>
      <c r="J51" s="125"/>
      <c r="K51" s="125"/>
      <c r="L51" s="125"/>
      <c r="M51" s="126"/>
      <c r="N51" s="31"/>
      <c r="O51" s="32"/>
      <c r="Q51" s="22"/>
      <c r="R51" s="74" t="s">
        <v>66</v>
      </c>
      <c r="AA51" s="75"/>
    </row>
    <row r="52" spans="2:27" ht="16.149999999999999" customHeight="1" x14ac:dyDescent="0.2">
      <c r="B52" s="22"/>
      <c r="D52" s="125" t="s">
        <v>53</v>
      </c>
      <c r="E52" s="125"/>
      <c r="F52" s="125"/>
      <c r="G52" s="125"/>
      <c r="H52" s="125"/>
      <c r="I52" s="125"/>
      <c r="J52" s="125"/>
      <c r="K52" s="125"/>
      <c r="L52" s="125"/>
      <c r="M52" s="126"/>
      <c r="N52" s="31"/>
      <c r="O52" s="32"/>
      <c r="Q52" s="22"/>
      <c r="T52" s="29" t="s">
        <v>63</v>
      </c>
      <c r="U52" s="141"/>
      <c r="V52" s="141"/>
      <c r="AA52" s="75"/>
    </row>
    <row r="53" spans="2:27" ht="16.149999999999999" customHeight="1" x14ac:dyDescent="0.2">
      <c r="B53" s="22"/>
      <c r="D53" s="125" t="s">
        <v>55</v>
      </c>
      <c r="E53" s="125"/>
      <c r="F53" s="125"/>
      <c r="G53" s="125"/>
      <c r="H53" s="125"/>
      <c r="I53" s="125"/>
      <c r="J53" s="125"/>
      <c r="K53" s="125"/>
      <c r="L53" s="125"/>
      <c r="M53" s="126"/>
      <c r="N53" s="31"/>
      <c r="O53" s="32"/>
      <c r="Q53" s="22"/>
      <c r="R53" s="74" t="s">
        <v>69</v>
      </c>
      <c r="W53" s="139"/>
      <c r="X53" s="139"/>
      <c r="Y53" s="139"/>
      <c r="Z53" s="139"/>
      <c r="AA53" s="140"/>
    </row>
    <row r="54" spans="2:27" ht="16.149999999999999" customHeight="1" x14ac:dyDescent="0.2">
      <c r="B54" s="22"/>
      <c r="D54" s="125" t="s">
        <v>116</v>
      </c>
      <c r="E54" s="125"/>
      <c r="F54" s="125"/>
      <c r="G54" s="125"/>
      <c r="H54" s="125"/>
      <c r="I54" s="125"/>
      <c r="J54" s="125"/>
      <c r="K54" s="125"/>
      <c r="L54" s="125"/>
      <c r="M54" s="126"/>
      <c r="N54" s="31"/>
      <c r="O54" s="32"/>
      <c r="Q54" s="22"/>
      <c r="T54" s="29" t="s">
        <v>63</v>
      </c>
      <c r="U54" s="141"/>
      <c r="V54" s="141"/>
      <c r="AA54" s="75"/>
    </row>
    <row r="55" spans="2:27" ht="16.149999999999999" customHeight="1" thickBot="1" x14ac:dyDescent="0.25">
      <c r="B55" s="22"/>
      <c r="D55" s="125" t="s">
        <v>117</v>
      </c>
      <c r="E55" s="125"/>
      <c r="F55" s="125"/>
      <c r="G55" s="125"/>
      <c r="H55" s="125"/>
      <c r="I55" s="125"/>
      <c r="J55" s="125"/>
      <c r="K55" s="125"/>
      <c r="L55" s="125"/>
      <c r="M55" s="126"/>
      <c r="N55" s="31"/>
      <c r="O55" s="35"/>
      <c r="Q55" s="22"/>
      <c r="R55" s="74" t="s">
        <v>69</v>
      </c>
      <c r="W55" s="139"/>
      <c r="X55" s="139"/>
      <c r="Y55" s="139"/>
      <c r="Z55" s="139"/>
      <c r="AA55" s="140"/>
    </row>
    <row r="56" spans="2:27" ht="16.149999999999999" customHeight="1" thickBot="1" x14ac:dyDescent="0.25">
      <c r="B56" s="54"/>
      <c r="C56" s="55"/>
      <c r="D56" s="70"/>
      <c r="E56" s="70"/>
      <c r="F56" s="55"/>
      <c r="G56" s="55"/>
      <c r="H56" s="55"/>
      <c r="I56" s="55"/>
      <c r="J56" s="55"/>
      <c r="K56" s="55"/>
      <c r="L56" s="55"/>
      <c r="M56" s="56"/>
      <c r="N56" s="56" t="s">
        <v>57</v>
      </c>
      <c r="O56" s="57">
        <f>SUM(O42:O43, O47:O55)</f>
        <v>0</v>
      </c>
      <c r="Q56" s="22"/>
      <c r="T56" s="29" t="s">
        <v>63</v>
      </c>
      <c r="U56" s="141"/>
      <c r="V56" s="141"/>
      <c r="AA56" s="75"/>
    </row>
    <row r="57" spans="2:27" ht="16.149999999999999" customHeight="1" thickBot="1" x14ac:dyDescent="0.25">
      <c r="B57" s="17"/>
      <c r="C57" s="18" t="s">
        <v>58</v>
      </c>
      <c r="D57" s="18" t="s">
        <v>58</v>
      </c>
      <c r="E57" s="19"/>
      <c r="F57" s="19"/>
      <c r="G57" s="19"/>
      <c r="H57" s="19"/>
      <c r="I57" s="19"/>
      <c r="J57" s="19"/>
      <c r="K57" s="19"/>
      <c r="L57" s="19"/>
      <c r="M57" s="19"/>
      <c r="N57" s="20" t="s">
        <v>9</v>
      </c>
      <c r="O57" s="21" t="s">
        <v>10</v>
      </c>
      <c r="Q57" s="22"/>
      <c r="R57" s="74" t="s">
        <v>74</v>
      </c>
      <c r="AA57" s="75"/>
    </row>
    <row r="58" spans="2:27" ht="16.149999999999999" customHeight="1" x14ac:dyDescent="0.2">
      <c r="B58" s="22"/>
      <c r="D58" s="123" t="s">
        <v>60</v>
      </c>
      <c r="E58" s="123"/>
      <c r="F58" s="123"/>
      <c r="G58" s="123"/>
      <c r="H58" s="123"/>
      <c r="I58" s="123"/>
      <c r="J58" s="123"/>
      <c r="K58" s="123"/>
      <c r="M58" s="12" t="s">
        <v>23</v>
      </c>
      <c r="N58" s="26"/>
      <c r="O58" s="73"/>
      <c r="Q58" s="22"/>
      <c r="T58" s="29" t="s">
        <v>63</v>
      </c>
      <c r="U58" s="141"/>
      <c r="V58" s="141"/>
      <c r="Z58" s="29" t="s">
        <v>64</v>
      </c>
      <c r="AA58" s="76"/>
    </row>
    <row r="59" spans="2:27" ht="16.149999999999999" customHeight="1" thickBot="1" x14ac:dyDescent="0.25">
      <c r="B59" s="22"/>
      <c r="D59" s="125" t="s">
        <v>62</v>
      </c>
      <c r="E59" s="125"/>
      <c r="F59" s="125"/>
      <c r="G59" s="125"/>
      <c r="H59" s="125"/>
      <c r="I59" s="125"/>
      <c r="J59" s="125"/>
      <c r="K59" s="125"/>
      <c r="L59" s="125"/>
      <c r="M59" s="126"/>
      <c r="N59" s="31"/>
      <c r="O59" s="53"/>
      <c r="Q59" s="54"/>
      <c r="R59" s="55"/>
      <c r="S59" s="55"/>
      <c r="T59" s="55"/>
      <c r="U59" s="55"/>
      <c r="V59" s="55"/>
      <c r="W59" s="55"/>
      <c r="X59" s="55"/>
      <c r="Y59" s="55"/>
      <c r="Z59" s="55"/>
      <c r="AA59" s="79"/>
    </row>
    <row r="60" spans="2:27" ht="16.149999999999999" customHeight="1" thickBot="1" x14ac:dyDescent="0.25">
      <c r="B60" s="22"/>
      <c r="D60" s="125" t="s">
        <v>65</v>
      </c>
      <c r="E60" s="125"/>
      <c r="F60" s="125"/>
      <c r="G60" s="125"/>
      <c r="H60" s="125"/>
      <c r="I60" s="125"/>
      <c r="J60" s="125"/>
      <c r="K60" s="125"/>
      <c r="L60" s="125"/>
      <c r="M60" s="126"/>
      <c r="N60" s="31"/>
      <c r="O60" s="53"/>
    </row>
    <row r="61" spans="2:27" ht="16.149999999999999" customHeight="1" x14ac:dyDescent="0.2">
      <c r="B61" s="22"/>
      <c r="D61" s="125" t="s">
        <v>67</v>
      </c>
      <c r="E61" s="125"/>
      <c r="F61" s="125"/>
      <c r="G61" s="125"/>
      <c r="H61" s="125"/>
      <c r="I61" s="125"/>
      <c r="J61" s="125"/>
      <c r="K61" s="125"/>
      <c r="L61" s="125"/>
      <c r="M61" s="126"/>
      <c r="N61" s="31"/>
      <c r="O61" s="53"/>
      <c r="Q61" s="147" t="s">
        <v>78</v>
      </c>
      <c r="R61" s="148"/>
      <c r="S61" s="148"/>
      <c r="T61" s="148"/>
      <c r="U61" s="148"/>
      <c r="V61" s="148"/>
      <c r="W61" s="148"/>
      <c r="X61" s="148"/>
      <c r="Y61" s="148"/>
      <c r="Z61" s="148"/>
      <c r="AA61" s="149"/>
    </row>
    <row r="62" spans="2:27" ht="16.149999999999999" customHeight="1" x14ac:dyDescent="0.2">
      <c r="B62" s="22"/>
      <c r="D62" s="125" t="s">
        <v>68</v>
      </c>
      <c r="E62" s="125"/>
      <c r="F62" s="125"/>
      <c r="G62" s="125"/>
      <c r="H62" s="125"/>
      <c r="I62" s="125"/>
      <c r="J62" s="125"/>
      <c r="K62" s="125"/>
      <c r="L62" s="125"/>
      <c r="M62" s="126"/>
      <c r="N62" s="31"/>
      <c r="O62" s="53"/>
      <c r="Q62" s="80" t="s">
        <v>80</v>
      </c>
      <c r="AA62" s="75"/>
    </row>
    <row r="63" spans="2:27" ht="16.149999999999999" customHeight="1" thickBot="1" x14ac:dyDescent="0.25">
      <c r="B63" s="22"/>
      <c r="D63" s="125" t="s">
        <v>70</v>
      </c>
      <c r="E63" s="125"/>
      <c r="F63" s="125"/>
      <c r="G63" s="125"/>
      <c r="H63" s="125"/>
      <c r="I63" s="125"/>
      <c r="J63" s="125"/>
      <c r="K63" s="125"/>
      <c r="L63" s="125"/>
      <c r="M63" s="126"/>
      <c r="N63" s="31"/>
      <c r="O63" s="53"/>
      <c r="Q63" s="81" t="s">
        <v>82</v>
      </c>
      <c r="U63" s="150"/>
      <c r="V63" s="150"/>
      <c r="W63" s="150"/>
      <c r="X63" s="150"/>
      <c r="Y63" s="150"/>
      <c r="Z63" s="150"/>
      <c r="AA63" s="151"/>
    </row>
    <row r="64" spans="2:27" ht="16.149999999999999" customHeight="1" thickBot="1" x14ac:dyDescent="0.25">
      <c r="B64" s="22"/>
      <c r="D64" s="125" t="s">
        <v>71</v>
      </c>
      <c r="E64" s="125"/>
      <c r="F64" s="125"/>
      <c r="G64" s="125"/>
      <c r="H64" s="125"/>
      <c r="I64" s="125"/>
      <c r="J64" s="125"/>
      <c r="K64" s="125"/>
      <c r="L64" s="125"/>
      <c r="M64" s="126"/>
      <c r="N64" s="52"/>
      <c r="O64" s="77"/>
      <c r="Q64" s="81" t="s">
        <v>84</v>
      </c>
      <c r="U64" s="150"/>
      <c r="V64" s="150"/>
      <c r="W64" s="150"/>
      <c r="X64" s="150"/>
      <c r="Y64" s="150"/>
      <c r="Z64" s="150"/>
      <c r="AA64" s="151"/>
    </row>
    <row r="65" spans="2:27" ht="16.149999999999999" customHeight="1" thickBot="1" x14ac:dyDescent="0.25">
      <c r="B65" s="22"/>
      <c r="D65" s="125" t="s">
        <v>72</v>
      </c>
      <c r="E65" s="125"/>
      <c r="F65" s="125"/>
      <c r="G65" s="125"/>
      <c r="H65" s="125"/>
      <c r="I65" s="125"/>
      <c r="J65" s="125"/>
      <c r="K65" s="125"/>
      <c r="L65" s="125"/>
      <c r="M65" s="126"/>
      <c r="N65" s="31"/>
      <c r="O65" s="32"/>
      <c r="Q65" s="81" t="s">
        <v>86</v>
      </c>
      <c r="U65" s="152"/>
      <c r="V65" s="152"/>
      <c r="W65" s="152"/>
      <c r="X65" s="152"/>
      <c r="Y65" s="152"/>
      <c r="Z65" s="152"/>
      <c r="AA65" s="153"/>
    </row>
    <row r="66" spans="2:27" ht="16.149999999999999" customHeight="1" thickBot="1" x14ac:dyDescent="0.25">
      <c r="B66" s="22"/>
      <c r="D66" s="125" t="s">
        <v>73</v>
      </c>
      <c r="E66" s="125"/>
      <c r="F66" s="125"/>
      <c r="G66" s="125"/>
      <c r="H66" s="125"/>
      <c r="I66" s="125"/>
      <c r="J66" s="125"/>
      <c r="K66" s="125"/>
      <c r="L66" s="125"/>
      <c r="M66" s="126"/>
      <c r="N66" s="78"/>
      <c r="O66" s="27"/>
      <c r="Q66" s="81" t="s">
        <v>88</v>
      </c>
      <c r="U66" s="150"/>
      <c r="V66" s="150"/>
      <c r="W66" s="150"/>
      <c r="X66" s="150"/>
      <c r="Y66" s="150"/>
      <c r="Z66" s="150"/>
      <c r="AA66" s="151"/>
    </row>
    <row r="67" spans="2:27" ht="16.149999999999999" customHeight="1" thickBot="1" x14ac:dyDescent="0.25">
      <c r="B67" s="22"/>
      <c r="D67" s="125" t="s">
        <v>75</v>
      </c>
      <c r="E67" s="125"/>
      <c r="F67" s="125"/>
      <c r="G67" s="125"/>
      <c r="H67" s="125"/>
      <c r="I67" s="125"/>
      <c r="J67" s="125"/>
      <c r="K67" s="125"/>
      <c r="L67" s="125"/>
      <c r="M67" s="126"/>
      <c r="N67" s="78"/>
      <c r="O67" s="27"/>
      <c r="Q67" s="54"/>
      <c r="R67" s="55"/>
      <c r="S67" s="55"/>
      <c r="T67" s="55"/>
      <c r="U67" s="55"/>
      <c r="V67" s="55"/>
      <c r="W67" s="55"/>
      <c r="X67" s="55"/>
      <c r="Y67" s="55"/>
      <c r="Z67" s="55"/>
      <c r="AA67" s="79"/>
    </row>
    <row r="68" spans="2:27" ht="16.149999999999999" customHeight="1" thickBot="1" x14ac:dyDescent="0.25">
      <c r="B68" s="22"/>
      <c r="D68" s="49" t="s">
        <v>76</v>
      </c>
      <c r="E68" s="49"/>
      <c r="F68" s="49"/>
      <c r="G68" s="49"/>
      <c r="H68" s="49"/>
      <c r="I68" s="49"/>
      <c r="J68" s="49"/>
      <c r="K68" s="49"/>
      <c r="L68" s="49"/>
      <c r="M68" s="50"/>
      <c r="N68" s="31"/>
      <c r="O68" s="53"/>
    </row>
    <row r="69" spans="2:27" ht="16.149999999999999" customHeight="1" thickBot="1" x14ac:dyDescent="0.25">
      <c r="B69" s="22"/>
      <c r="D69" s="49" t="s">
        <v>77</v>
      </c>
      <c r="E69" s="49"/>
      <c r="F69" s="49"/>
      <c r="G69" s="49"/>
      <c r="H69" s="49"/>
      <c r="I69" s="49"/>
      <c r="J69" s="49"/>
      <c r="K69" s="49"/>
      <c r="L69" s="49"/>
      <c r="M69" s="50"/>
      <c r="N69" s="31"/>
      <c r="O69" s="53"/>
      <c r="Q69" s="147" t="s">
        <v>92</v>
      </c>
      <c r="R69" s="148"/>
      <c r="S69" s="148"/>
      <c r="T69" s="148"/>
      <c r="U69" s="148"/>
      <c r="V69" s="148"/>
      <c r="W69" s="148"/>
      <c r="X69" s="148"/>
      <c r="Y69" s="148"/>
      <c r="Z69" s="148"/>
      <c r="AA69" s="149"/>
    </row>
    <row r="70" spans="2:27" ht="16.149999999999999" customHeight="1" x14ac:dyDescent="0.2">
      <c r="B70" s="22"/>
      <c r="D70" s="49" t="s">
        <v>79</v>
      </c>
      <c r="E70" s="49"/>
      <c r="F70" s="49"/>
      <c r="G70" s="49"/>
      <c r="H70" s="49"/>
      <c r="I70" s="49"/>
      <c r="J70" s="49"/>
      <c r="K70" s="49"/>
      <c r="L70" s="49"/>
      <c r="M70" s="50"/>
      <c r="N70" s="31"/>
      <c r="O70" s="53"/>
      <c r="Q70" s="154"/>
      <c r="R70" s="155"/>
      <c r="S70" s="155"/>
      <c r="T70" s="155"/>
      <c r="U70" s="155"/>
      <c r="V70" s="155"/>
      <c r="W70" s="155"/>
      <c r="X70" s="155"/>
      <c r="Y70" s="155"/>
      <c r="Z70" s="155"/>
      <c r="AA70" s="156"/>
    </row>
    <row r="71" spans="2:27" ht="16.149999999999999" customHeight="1" x14ac:dyDescent="0.2">
      <c r="B71" s="22"/>
      <c r="D71" s="49" t="s">
        <v>81</v>
      </c>
      <c r="E71" s="49"/>
      <c r="F71" s="49"/>
      <c r="G71" s="49"/>
      <c r="H71" s="49"/>
      <c r="I71" s="49"/>
      <c r="J71" s="49"/>
      <c r="K71" s="49"/>
      <c r="L71" s="49"/>
      <c r="M71" s="50"/>
      <c r="N71" s="31"/>
      <c r="O71" s="53"/>
      <c r="Q71" s="157"/>
      <c r="R71" s="158"/>
      <c r="S71" s="158"/>
      <c r="T71" s="158"/>
      <c r="U71" s="158"/>
      <c r="V71" s="158"/>
      <c r="W71" s="158"/>
      <c r="X71" s="158"/>
      <c r="Y71" s="158"/>
      <c r="Z71" s="158"/>
      <c r="AA71" s="159"/>
    </row>
    <row r="72" spans="2:27" ht="16.149999999999999" customHeight="1" x14ac:dyDescent="0.2">
      <c r="B72" s="22"/>
      <c r="D72" s="49" t="s">
        <v>83</v>
      </c>
      <c r="E72" s="49"/>
      <c r="F72" s="49"/>
      <c r="G72" s="49"/>
      <c r="H72" s="49"/>
      <c r="I72" s="49"/>
      <c r="J72" s="49"/>
      <c r="K72" s="49"/>
      <c r="L72" s="49"/>
      <c r="M72" s="50"/>
      <c r="N72" s="31"/>
      <c r="O72" s="53"/>
      <c r="Q72" s="157"/>
      <c r="R72" s="158"/>
      <c r="S72" s="158"/>
      <c r="T72" s="158"/>
      <c r="U72" s="158"/>
      <c r="V72" s="158"/>
      <c r="W72" s="158"/>
      <c r="X72" s="158"/>
      <c r="Y72" s="158"/>
      <c r="Z72" s="158"/>
      <c r="AA72" s="159"/>
    </row>
    <row r="73" spans="2:27" ht="16.149999999999999" customHeight="1" x14ac:dyDescent="0.2">
      <c r="B73" s="22"/>
      <c r="D73" s="49" t="s">
        <v>85</v>
      </c>
      <c r="E73" s="49"/>
      <c r="F73" s="49"/>
      <c r="G73" s="49"/>
      <c r="H73" s="49"/>
      <c r="I73" s="49"/>
      <c r="J73" s="49"/>
      <c r="K73" s="49"/>
      <c r="L73" s="49"/>
      <c r="M73" s="50"/>
      <c r="N73" s="52"/>
      <c r="O73" s="77"/>
      <c r="Q73" s="157"/>
      <c r="R73" s="158"/>
      <c r="S73" s="158"/>
      <c r="T73" s="158"/>
      <c r="U73" s="158"/>
      <c r="V73" s="158"/>
      <c r="W73" s="158"/>
      <c r="X73" s="158"/>
      <c r="Y73" s="158"/>
      <c r="Z73" s="158"/>
      <c r="AA73" s="159"/>
    </row>
    <row r="74" spans="2:27" ht="16.149999999999999" customHeight="1" x14ac:dyDescent="0.2">
      <c r="B74" s="22"/>
      <c r="D74" s="49" t="s">
        <v>87</v>
      </c>
      <c r="E74" s="49"/>
      <c r="F74" s="49"/>
      <c r="G74" s="49"/>
      <c r="H74" s="49"/>
      <c r="I74" s="49"/>
      <c r="J74" s="49"/>
      <c r="K74" s="49"/>
      <c r="L74" s="49"/>
      <c r="M74" s="50"/>
      <c r="N74" s="31"/>
      <c r="O74" s="32"/>
      <c r="Q74" s="157"/>
      <c r="R74" s="158"/>
      <c r="S74" s="158"/>
      <c r="T74" s="158"/>
      <c r="U74" s="158"/>
      <c r="V74" s="158"/>
      <c r="W74" s="158"/>
      <c r="X74" s="158"/>
      <c r="Y74" s="158"/>
      <c r="Z74" s="158"/>
      <c r="AA74" s="159"/>
    </row>
    <row r="75" spans="2:27" ht="16.149999999999999" customHeight="1" x14ac:dyDescent="0.2">
      <c r="B75" s="22"/>
      <c r="D75" s="49" t="s">
        <v>89</v>
      </c>
      <c r="E75" s="49"/>
      <c r="F75" s="49"/>
      <c r="G75" s="49"/>
      <c r="H75" s="49"/>
      <c r="I75" s="49"/>
      <c r="J75" s="49"/>
      <c r="K75" s="49"/>
      <c r="L75" s="49"/>
      <c r="M75" s="50"/>
      <c r="N75" s="78"/>
      <c r="O75" s="27"/>
      <c r="Q75" s="157"/>
      <c r="R75" s="158"/>
      <c r="S75" s="158"/>
      <c r="T75" s="158"/>
      <c r="U75" s="158"/>
      <c r="V75" s="158"/>
      <c r="W75" s="158"/>
      <c r="X75" s="158"/>
      <c r="Y75" s="158"/>
      <c r="Z75" s="158"/>
      <c r="AA75" s="159"/>
    </row>
    <row r="76" spans="2:27" ht="15" customHeight="1" x14ac:dyDescent="0.2">
      <c r="B76" s="22"/>
      <c r="D76" s="49" t="s">
        <v>90</v>
      </c>
      <c r="E76" s="49"/>
      <c r="F76" s="49"/>
      <c r="G76" s="49"/>
      <c r="H76" s="49"/>
      <c r="I76" s="49"/>
      <c r="J76" s="49"/>
      <c r="K76" s="49"/>
      <c r="L76" s="49"/>
      <c r="M76" s="50"/>
      <c r="N76" s="78"/>
      <c r="O76" s="27"/>
      <c r="Q76" s="157"/>
      <c r="R76" s="158"/>
      <c r="S76" s="158"/>
      <c r="T76" s="158"/>
      <c r="U76" s="158"/>
      <c r="V76" s="158"/>
      <c r="W76" s="158"/>
      <c r="X76" s="158"/>
      <c r="Y76" s="158"/>
      <c r="Z76" s="158"/>
      <c r="AA76" s="159"/>
    </row>
    <row r="77" spans="2:27" ht="15" customHeight="1" x14ac:dyDescent="0.2">
      <c r="B77" s="22"/>
      <c r="D77" s="125" t="s">
        <v>91</v>
      </c>
      <c r="E77" s="125"/>
      <c r="F77" s="125"/>
      <c r="G77" s="125"/>
      <c r="H77" s="125"/>
      <c r="I77" s="125"/>
      <c r="J77" s="125"/>
      <c r="K77" s="125"/>
      <c r="L77" s="125"/>
      <c r="M77" s="126"/>
      <c r="N77" s="78"/>
      <c r="O77" s="27"/>
      <c r="Q77" s="157"/>
      <c r="R77" s="158"/>
      <c r="S77" s="158"/>
      <c r="T77" s="158"/>
      <c r="U77" s="158"/>
      <c r="V77" s="158"/>
      <c r="W77" s="158"/>
      <c r="X77" s="158"/>
      <c r="Y77" s="158"/>
      <c r="Z77" s="158"/>
      <c r="AA77" s="159"/>
    </row>
    <row r="78" spans="2:27" ht="15" customHeight="1" x14ac:dyDescent="0.2">
      <c r="B78" s="22"/>
      <c r="D78" s="125" t="s">
        <v>118</v>
      </c>
      <c r="E78" s="125"/>
      <c r="F78" s="125"/>
      <c r="G78" s="125"/>
      <c r="H78" s="125"/>
      <c r="I78" s="125"/>
      <c r="J78" s="125"/>
      <c r="K78" s="125"/>
      <c r="L78" s="125"/>
      <c r="M78" s="126"/>
      <c r="N78" s="78"/>
      <c r="O78" s="27"/>
      <c r="Q78" s="157"/>
      <c r="R78" s="158"/>
      <c r="S78" s="158"/>
      <c r="T78" s="158"/>
      <c r="U78" s="158"/>
      <c r="V78" s="158"/>
      <c r="W78" s="158"/>
      <c r="X78" s="158"/>
      <c r="Y78" s="158"/>
      <c r="Z78" s="158"/>
      <c r="AA78" s="159"/>
    </row>
    <row r="79" spans="2:27" ht="15" customHeight="1" x14ac:dyDescent="0.2">
      <c r="B79" s="22"/>
      <c r="D79" s="127"/>
      <c r="E79" s="127"/>
      <c r="F79" s="127"/>
      <c r="G79" s="127"/>
      <c r="H79" s="127"/>
      <c r="I79" s="127"/>
      <c r="J79" s="127"/>
      <c r="K79" s="127"/>
      <c r="L79" s="127"/>
      <c r="M79" s="128"/>
      <c r="N79" s="78"/>
      <c r="O79" s="27"/>
      <c r="Q79" s="157"/>
      <c r="R79" s="158"/>
      <c r="S79" s="158"/>
      <c r="T79" s="158"/>
      <c r="U79" s="158"/>
      <c r="V79" s="158"/>
      <c r="W79" s="158"/>
      <c r="X79" s="158"/>
      <c r="Y79" s="158"/>
      <c r="Z79" s="158"/>
      <c r="AA79" s="159"/>
    </row>
    <row r="80" spans="2:27" ht="15" customHeight="1" thickBot="1" x14ac:dyDescent="0.25">
      <c r="B80" s="22"/>
      <c r="D80" s="127"/>
      <c r="E80" s="127"/>
      <c r="F80" s="127"/>
      <c r="G80" s="127"/>
      <c r="H80" s="127"/>
      <c r="I80" s="127"/>
      <c r="J80" s="127"/>
      <c r="K80" s="127"/>
      <c r="L80" s="127"/>
      <c r="M80" s="128"/>
      <c r="N80" s="31"/>
      <c r="O80" s="82"/>
      <c r="Q80" s="157"/>
      <c r="R80" s="158"/>
      <c r="S80" s="158"/>
      <c r="T80" s="158"/>
      <c r="U80" s="158"/>
      <c r="V80" s="158"/>
      <c r="W80" s="158"/>
      <c r="X80" s="158"/>
      <c r="Y80" s="158"/>
      <c r="Z80" s="158"/>
      <c r="AA80" s="159"/>
    </row>
    <row r="81" spans="2:27" ht="15" customHeight="1" thickBot="1" x14ac:dyDescent="0.25">
      <c r="B81" s="54"/>
      <c r="C81" s="55"/>
      <c r="D81" s="70"/>
      <c r="E81" s="70"/>
      <c r="F81" s="55"/>
      <c r="G81" s="55"/>
      <c r="H81" s="55"/>
      <c r="I81" s="55"/>
      <c r="J81" s="55"/>
      <c r="K81" s="55"/>
      <c r="L81" s="55"/>
      <c r="M81" s="56"/>
      <c r="N81" s="56" t="s">
        <v>93</v>
      </c>
      <c r="O81" s="57">
        <f>SUM(O58:O80)</f>
        <v>0</v>
      </c>
      <c r="Q81" s="160"/>
      <c r="R81" s="161"/>
      <c r="S81" s="161"/>
      <c r="T81" s="161"/>
      <c r="U81" s="161"/>
      <c r="V81" s="161"/>
      <c r="W81" s="161"/>
      <c r="X81" s="161"/>
      <c r="Y81" s="161"/>
      <c r="Z81" s="161"/>
      <c r="AA81" s="162"/>
    </row>
  </sheetData>
  <sheetProtection algorithmName="SHA-512" hashValue="8nN6EcKLLjmqIWEtHWqVpGyXeuNjepBBrxIygoxeCCpsA6kr2aA0uvNV1Z/WX6P+J4CGTzsMmiSZnNtYitSv9g==" saltValue="7nj+8/LrTrsE/O/Lreo9iA==" spinCount="100000" sheet="1" selectLockedCells="1"/>
  <mergeCells count="96">
    <mergeCell ref="Q69:AA69"/>
    <mergeCell ref="D77:M77"/>
    <mergeCell ref="D78:M78"/>
    <mergeCell ref="D79:M79"/>
    <mergeCell ref="D80:M80"/>
    <mergeCell ref="Q70:AA81"/>
    <mergeCell ref="D65:M65"/>
    <mergeCell ref="U64:AA64"/>
    <mergeCell ref="D66:M66"/>
    <mergeCell ref="U65:AA65"/>
    <mergeCell ref="D67:M67"/>
    <mergeCell ref="U66:AA66"/>
    <mergeCell ref="D61:M61"/>
    <mergeCell ref="D62:M62"/>
    <mergeCell ref="Q61:AA61"/>
    <mergeCell ref="D63:M63"/>
    <mergeCell ref="D64:M64"/>
    <mergeCell ref="U63:AA63"/>
    <mergeCell ref="D60:M60"/>
    <mergeCell ref="D52:M52"/>
    <mergeCell ref="D53:M53"/>
    <mergeCell ref="U52:V52"/>
    <mergeCell ref="D54:M54"/>
    <mergeCell ref="U56:V56"/>
    <mergeCell ref="D58:K58"/>
    <mergeCell ref="D59:M59"/>
    <mergeCell ref="U58:V58"/>
    <mergeCell ref="W53:AA53"/>
    <mergeCell ref="D55:M55"/>
    <mergeCell ref="U54:V54"/>
    <mergeCell ref="I46:M46"/>
    <mergeCell ref="R46:Z46"/>
    <mergeCell ref="D47:M47"/>
    <mergeCell ref="D48:M48"/>
    <mergeCell ref="D49:M49"/>
    <mergeCell ref="D50:M50"/>
    <mergeCell ref="U50:V50"/>
    <mergeCell ref="D51:M51"/>
    <mergeCell ref="W55:AA55"/>
    <mergeCell ref="D43:M43"/>
    <mergeCell ref="R43:Y43"/>
    <mergeCell ref="N44:O44"/>
    <mergeCell ref="R44:Y44"/>
    <mergeCell ref="D45:O45"/>
    <mergeCell ref="R45:Y45"/>
    <mergeCell ref="D38:M38"/>
    <mergeCell ref="D39:M39"/>
    <mergeCell ref="R40:Y40"/>
    <mergeCell ref="R41:Y41"/>
    <mergeCell ref="D42:M42"/>
    <mergeCell ref="R42:Y42"/>
    <mergeCell ref="D37:M37"/>
    <mergeCell ref="R37:Z37"/>
    <mergeCell ref="D28:M28"/>
    <mergeCell ref="R28:Y28"/>
    <mergeCell ref="R29:Y29"/>
    <mergeCell ref="D31:M31"/>
    <mergeCell ref="R32:Z32"/>
    <mergeCell ref="R33:Z33"/>
    <mergeCell ref="D34:M34"/>
    <mergeCell ref="R34:Z34"/>
    <mergeCell ref="R35:Z35"/>
    <mergeCell ref="D36:M36"/>
    <mergeCell ref="R36:Z36"/>
    <mergeCell ref="D27:M27"/>
    <mergeCell ref="R27:Y27"/>
    <mergeCell ref="L19:M19"/>
    <mergeCell ref="R19:Y19"/>
    <mergeCell ref="C20:E20"/>
    <mergeCell ref="G20:I20"/>
    <mergeCell ref="R20:Y20"/>
    <mergeCell ref="R21:Y21"/>
    <mergeCell ref="R22:Y22"/>
    <mergeCell ref="R23:Y23"/>
    <mergeCell ref="R24:Y24"/>
    <mergeCell ref="R25:Y25"/>
    <mergeCell ref="R26:Y26"/>
    <mergeCell ref="Z10:AA10"/>
    <mergeCell ref="B14:AA14"/>
    <mergeCell ref="R17:Y17"/>
    <mergeCell ref="L18:M18"/>
    <mergeCell ref="R18:Y18"/>
    <mergeCell ref="B7:L7"/>
    <mergeCell ref="O7:S7"/>
    <mergeCell ref="U7:X7"/>
    <mergeCell ref="J9:L9"/>
    <mergeCell ref="N9:P11"/>
    <mergeCell ref="J10:L10"/>
    <mergeCell ref="V10:W10"/>
    <mergeCell ref="P1:AA1"/>
    <mergeCell ref="N2:O2"/>
    <mergeCell ref="B3:AA3"/>
    <mergeCell ref="B4:AA4"/>
    <mergeCell ref="B6:L6"/>
    <mergeCell ref="O6:S6"/>
    <mergeCell ref="U6:X6"/>
  </mergeCells>
  <conditionalFormatting sqref="N21:N22">
    <cfRule type="cellIs" dxfId="11" priority="9" stopIfTrue="1" operator="equal">
      <formula>"Discount fee charged to borrower  "</formula>
    </cfRule>
    <cfRule type="cellIs" dxfId="10" priority="10" stopIfTrue="1" operator="equal">
      <formula>"Credit/rebate to borrower  "</formula>
    </cfRule>
  </conditionalFormatting>
  <conditionalFormatting sqref="O17">
    <cfRule type="cellIs" dxfId="9" priority="8" stopIfTrue="1" operator="lessThan">
      <formula>0</formula>
    </cfRule>
  </conditionalFormatting>
  <conditionalFormatting sqref="O22">
    <cfRule type="cellIs" dxfId="8" priority="11" stopIfTrue="1" operator="greaterThan">
      <formula>0</formula>
    </cfRule>
    <cfRule type="cellIs" dxfId="7" priority="12" stopIfTrue="1" operator="lessThan">
      <formula>0</formula>
    </cfRule>
  </conditionalFormatting>
  <conditionalFormatting sqref="U10">
    <cfRule type="containsText" dxfId="6" priority="2" stopIfTrue="1" operator="containsText" text="pass">
      <formula>NOT(ISERROR(SEARCH("pass",U10)))</formula>
    </cfRule>
    <cfRule type="containsText" dxfId="5" priority="3" stopIfTrue="1" operator="containsText" text="fail">
      <formula>NOT(ISERROR(SEARCH("fail",U10)))</formula>
    </cfRule>
  </conditionalFormatting>
  <conditionalFormatting sqref="V10">
    <cfRule type="cellIs" dxfId="4" priority="4" stopIfTrue="1" operator="greaterThan">
      <formula>0</formula>
    </cfRule>
    <cfRule type="cellIs" dxfId="3" priority="5" stopIfTrue="1" operator="equal">
      <formula>0</formula>
    </cfRule>
  </conditionalFormatting>
  <conditionalFormatting sqref="V10:W10">
    <cfRule type="cellIs" dxfId="2" priority="1" stopIfTrue="1" operator="lessThanOrEqual">
      <formula>0</formula>
    </cfRule>
  </conditionalFormatting>
  <conditionalFormatting sqref="X10">
    <cfRule type="cellIs" dxfId="1" priority="6" stopIfTrue="1" operator="greaterThan">
      <formula>0</formula>
    </cfRule>
    <cfRule type="cellIs" dxfId="0" priority="7" stopIfTrue="1" operator="equal">
      <formula>0</formula>
    </cfRule>
  </conditionalFormatting>
  <dataValidations count="5">
    <dataValidation type="list" allowBlank="1" showInputMessage="1" showErrorMessage="1" sqref="WVM983051:WVS983051 E65548:K65548 JA65547:JG65547 SW65547:TC65547 ACS65547:ACY65547 AMO65547:AMU65547 AWK65547:AWQ65547 BGG65547:BGM65547 BQC65547:BQI65547 BZY65547:CAE65547 CJU65547:CKA65547 CTQ65547:CTW65547 DDM65547:DDS65547 DNI65547:DNO65547 DXE65547:DXK65547 EHA65547:EHG65547 EQW65547:ERC65547 FAS65547:FAY65547 FKO65547:FKU65547 FUK65547:FUQ65547 GEG65547:GEM65547 GOC65547:GOI65547 GXY65547:GYE65547 HHU65547:HIA65547 HRQ65547:HRW65547 IBM65547:IBS65547 ILI65547:ILO65547 IVE65547:IVK65547 JFA65547:JFG65547 JOW65547:JPC65547 JYS65547:JYY65547 KIO65547:KIU65547 KSK65547:KSQ65547 LCG65547:LCM65547 LMC65547:LMI65547 LVY65547:LWE65547 MFU65547:MGA65547 MPQ65547:MPW65547 MZM65547:MZS65547 NJI65547:NJO65547 NTE65547:NTK65547 ODA65547:ODG65547 OMW65547:ONC65547 OWS65547:OWY65547 PGO65547:PGU65547 PQK65547:PQQ65547 QAG65547:QAM65547 QKC65547:QKI65547 QTY65547:QUE65547 RDU65547:REA65547 RNQ65547:RNW65547 RXM65547:RXS65547 SHI65547:SHO65547 SRE65547:SRK65547 TBA65547:TBG65547 TKW65547:TLC65547 TUS65547:TUY65547 UEO65547:UEU65547 UOK65547:UOQ65547 UYG65547:UYM65547 VIC65547:VII65547 VRY65547:VSE65547 WBU65547:WCA65547 WLQ65547:WLW65547 WVM65547:WVS65547 E131084:K131084 JA131083:JG131083 SW131083:TC131083 ACS131083:ACY131083 AMO131083:AMU131083 AWK131083:AWQ131083 BGG131083:BGM131083 BQC131083:BQI131083 BZY131083:CAE131083 CJU131083:CKA131083 CTQ131083:CTW131083 DDM131083:DDS131083 DNI131083:DNO131083 DXE131083:DXK131083 EHA131083:EHG131083 EQW131083:ERC131083 FAS131083:FAY131083 FKO131083:FKU131083 FUK131083:FUQ131083 GEG131083:GEM131083 GOC131083:GOI131083 GXY131083:GYE131083 HHU131083:HIA131083 HRQ131083:HRW131083 IBM131083:IBS131083 ILI131083:ILO131083 IVE131083:IVK131083 JFA131083:JFG131083 JOW131083:JPC131083 JYS131083:JYY131083 KIO131083:KIU131083 KSK131083:KSQ131083 LCG131083:LCM131083 LMC131083:LMI131083 LVY131083:LWE131083 MFU131083:MGA131083 MPQ131083:MPW131083 MZM131083:MZS131083 NJI131083:NJO131083 NTE131083:NTK131083 ODA131083:ODG131083 OMW131083:ONC131083 OWS131083:OWY131083 PGO131083:PGU131083 PQK131083:PQQ131083 QAG131083:QAM131083 QKC131083:QKI131083 QTY131083:QUE131083 RDU131083:REA131083 RNQ131083:RNW131083 RXM131083:RXS131083 SHI131083:SHO131083 SRE131083:SRK131083 TBA131083:TBG131083 TKW131083:TLC131083 TUS131083:TUY131083 UEO131083:UEU131083 UOK131083:UOQ131083 UYG131083:UYM131083 VIC131083:VII131083 VRY131083:VSE131083 WBU131083:WCA131083 WLQ131083:WLW131083 WVM131083:WVS131083 E196620:K196620 JA196619:JG196619 SW196619:TC196619 ACS196619:ACY196619 AMO196619:AMU196619 AWK196619:AWQ196619 BGG196619:BGM196619 BQC196619:BQI196619 BZY196619:CAE196619 CJU196619:CKA196619 CTQ196619:CTW196619 DDM196619:DDS196619 DNI196619:DNO196619 DXE196619:DXK196619 EHA196619:EHG196619 EQW196619:ERC196619 FAS196619:FAY196619 FKO196619:FKU196619 FUK196619:FUQ196619 GEG196619:GEM196619 GOC196619:GOI196619 GXY196619:GYE196619 HHU196619:HIA196619 HRQ196619:HRW196619 IBM196619:IBS196619 ILI196619:ILO196619 IVE196619:IVK196619 JFA196619:JFG196619 JOW196619:JPC196619 JYS196619:JYY196619 KIO196619:KIU196619 KSK196619:KSQ196619 LCG196619:LCM196619 LMC196619:LMI196619 LVY196619:LWE196619 MFU196619:MGA196619 MPQ196619:MPW196619 MZM196619:MZS196619 NJI196619:NJO196619 NTE196619:NTK196619 ODA196619:ODG196619 OMW196619:ONC196619 OWS196619:OWY196619 PGO196619:PGU196619 PQK196619:PQQ196619 QAG196619:QAM196619 QKC196619:QKI196619 QTY196619:QUE196619 RDU196619:REA196619 RNQ196619:RNW196619 RXM196619:RXS196619 SHI196619:SHO196619 SRE196619:SRK196619 TBA196619:TBG196619 TKW196619:TLC196619 TUS196619:TUY196619 UEO196619:UEU196619 UOK196619:UOQ196619 UYG196619:UYM196619 VIC196619:VII196619 VRY196619:VSE196619 WBU196619:WCA196619 WLQ196619:WLW196619 WVM196619:WVS196619 E262156:K262156 JA262155:JG262155 SW262155:TC262155 ACS262155:ACY262155 AMO262155:AMU262155 AWK262155:AWQ262155 BGG262155:BGM262155 BQC262155:BQI262155 BZY262155:CAE262155 CJU262155:CKA262155 CTQ262155:CTW262155 DDM262155:DDS262155 DNI262155:DNO262155 DXE262155:DXK262155 EHA262155:EHG262155 EQW262155:ERC262155 FAS262155:FAY262155 FKO262155:FKU262155 FUK262155:FUQ262155 GEG262155:GEM262155 GOC262155:GOI262155 GXY262155:GYE262155 HHU262155:HIA262155 HRQ262155:HRW262155 IBM262155:IBS262155 ILI262155:ILO262155 IVE262155:IVK262155 JFA262155:JFG262155 JOW262155:JPC262155 JYS262155:JYY262155 KIO262155:KIU262155 KSK262155:KSQ262155 LCG262155:LCM262155 LMC262155:LMI262155 LVY262155:LWE262155 MFU262155:MGA262155 MPQ262155:MPW262155 MZM262155:MZS262155 NJI262155:NJO262155 NTE262155:NTK262155 ODA262155:ODG262155 OMW262155:ONC262155 OWS262155:OWY262155 PGO262155:PGU262155 PQK262155:PQQ262155 QAG262155:QAM262155 QKC262155:QKI262155 QTY262155:QUE262155 RDU262155:REA262155 RNQ262155:RNW262155 RXM262155:RXS262155 SHI262155:SHO262155 SRE262155:SRK262155 TBA262155:TBG262155 TKW262155:TLC262155 TUS262155:TUY262155 UEO262155:UEU262155 UOK262155:UOQ262155 UYG262155:UYM262155 VIC262155:VII262155 VRY262155:VSE262155 WBU262155:WCA262155 WLQ262155:WLW262155 WVM262155:WVS262155 E327692:K327692 JA327691:JG327691 SW327691:TC327691 ACS327691:ACY327691 AMO327691:AMU327691 AWK327691:AWQ327691 BGG327691:BGM327691 BQC327691:BQI327691 BZY327691:CAE327691 CJU327691:CKA327691 CTQ327691:CTW327691 DDM327691:DDS327691 DNI327691:DNO327691 DXE327691:DXK327691 EHA327691:EHG327691 EQW327691:ERC327691 FAS327691:FAY327691 FKO327691:FKU327691 FUK327691:FUQ327691 GEG327691:GEM327691 GOC327691:GOI327691 GXY327691:GYE327691 HHU327691:HIA327691 HRQ327691:HRW327691 IBM327691:IBS327691 ILI327691:ILO327691 IVE327691:IVK327691 JFA327691:JFG327691 JOW327691:JPC327691 JYS327691:JYY327691 KIO327691:KIU327691 KSK327691:KSQ327691 LCG327691:LCM327691 LMC327691:LMI327691 LVY327691:LWE327691 MFU327691:MGA327691 MPQ327691:MPW327691 MZM327691:MZS327691 NJI327691:NJO327691 NTE327691:NTK327691 ODA327691:ODG327691 OMW327691:ONC327691 OWS327691:OWY327691 PGO327691:PGU327691 PQK327691:PQQ327691 QAG327691:QAM327691 QKC327691:QKI327691 QTY327691:QUE327691 RDU327691:REA327691 RNQ327691:RNW327691 RXM327691:RXS327691 SHI327691:SHO327691 SRE327691:SRK327691 TBA327691:TBG327691 TKW327691:TLC327691 TUS327691:TUY327691 UEO327691:UEU327691 UOK327691:UOQ327691 UYG327691:UYM327691 VIC327691:VII327691 VRY327691:VSE327691 WBU327691:WCA327691 WLQ327691:WLW327691 WVM327691:WVS327691 E393228:K393228 JA393227:JG393227 SW393227:TC393227 ACS393227:ACY393227 AMO393227:AMU393227 AWK393227:AWQ393227 BGG393227:BGM393227 BQC393227:BQI393227 BZY393227:CAE393227 CJU393227:CKA393227 CTQ393227:CTW393227 DDM393227:DDS393227 DNI393227:DNO393227 DXE393227:DXK393227 EHA393227:EHG393227 EQW393227:ERC393227 FAS393227:FAY393227 FKO393227:FKU393227 FUK393227:FUQ393227 GEG393227:GEM393227 GOC393227:GOI393227 GXY393227:GYE393227 HHU393227:HIA393227 HRQ393227:HRW393227 IBM393227:IBS393227 ILI393227:ILO393227 IVE393227:IVK393227 JFA393227:JFG393227 JOW393227:JPC393227 JYS393227:JYY393227 KIO393227:KIU393227 KSK393227:KSQ393227 LCG393227:LCM393227 LMC393227:LMI393227 LVY393227:LWE393227 MFU393227:MGA393227 MPQ393227:MPW393227 MZM393227:MZS393227 NJI393227:NJO393227 NTE393227:NTK393227 ODA393227:ODG393227 OMW393227:ONC393227 OWS393227:OWY393227 PGO393227:PGU393227 PQK393227:PQQ393227 QAG393227:QAM393227 QKC393227:QKI393227 QTY393227:QUE393227 RDU393227:REA393227 RNQ393227:RNW393227 RXM393227:RXS393227 SHI393227:SHO393227 SRE393227:SRK393227 TBA393227:TBG393227 TKW393227:TLC393227 TUS393227:TUY393227 UEO393227:UEU393227 UOK393227:UOQ393227 UYG393227:UYM393227 VIC393227:VII393227 VRY393227:VSE393227 WBU393227:WCA393227 WLQ393227:WLW393227 WVM393227:WVS393227 E458764:K458764 JA458763:JG458763 SW458763:TC458763 ACS458763:ACY458763 AMO458763:AMU458763 AWK458763:AWQ458763 BGG458763:BGM458763 BQC458763:BQI458763 BZY458763:CAE458763 CJU458763:CKA458763 CTQ458763:CTW458763 DDM458763:DDS458763 DNI458763:DNO458763 DXE458763:DXK458763 EHA458763:EHG458763 EQW458763:ERC458763 FAS458763:FAY458763 FKO458763:FKU458763 FUK458763:FUQ458763 GEG458763:GEM458763 GOC458763:GOI458763 GXY458763:GYE458763 HHU458763:HIA458763 HRQ458763:HRW458763 IBM458763:IBS458763 ILI458763:ILO458763 IVE458763:IVK458763 JFA458763:JFG458763 JOW458763:JPC458763 JYS458763:JYY458763 KIO458763:KIU458763 KSK458763:KSQ458763 LCG458763:LCM458763 LMC458763:LMI458763 LVY458763:LWE458763 MFU458763:MGA458763 MPQ458763:MPW458763 MZM458763:MZS458763 NJI458763:NJO458763 NTE458763:NTK458763 ODA458763:ODG458763 OMW458763:ONC458763 OWS458763:OWY458763 PGO458763:PGU458763 PQK458763:PQQ458763 QAG458763:QAM458763 QKC458763:QKI458763 QTY458763:QUE458763 RDU458763:REA458763 RNQ458763:RNW458763 RXM458763:RXS458763 SHI458763:SHO458763 SRE458763:SRK458763 TBA458763:TBG458763 TKW458763:TLC458763 TUS458763:TUY458763 UEO458763:UEU458763 UOK458763:UOQ458763 UYG458763:UYM458763 VIC458763:VII458763 VRY458763:VSE458763 WBU458763:WCA458763 WLQ458763:WLW458763 WVM458763:WVS458763 E524300:K524300 JA524299:JG524299 SW524299:TC524299 ACS524299:ACY524299 AMO524299:AMU524299 AWK524299:AWQ524299 BGG524299:BGM524299 BQC524299:BQI524299 BZY524299:CAE524299 CJU524299:CKA524299 CTQ524299:CTW524299 DDM524299:DDS524299 DNI524299:DNO524299 DXE524299:DXK524299 EHA524299:EHG524299 EQW524299:ERC524299 FAS524299:FAY524299 FKO524299:FKU524299 FUK524299:FUQ524299 GEG524299:GEM524299 GOC524299:GOI524299 GXY524299:GYE524299 HHU524299:HIA524299 HRQ524299:HRW524299 IBM524299:IBS524299 ILI524299:ILO524299 IVE524299:IVK524299 JFA524299:JFG524299 JOW524299:JPC524299 JYS524299:JYY524299 KIO524299:KIU524299 KSK524299:KSQ524299 LCG524299:LCM524299 LMC524299:LMI524299 LVY524299:LWE524299 MFU524299:MGA524299 MPQ524299:MPW524299 MZM524299:MZS524299 NJI524299:NJO524299 NTE524299:NTK524299 ODA524299:ODG524299 OMW524299:ONC524299 OWS524299:OWY524299 PGO524299:PGU524299 PQK524299:PQQ524299 QAG524299:QAM524299 QKC524299:QKI524299 QTY524299:QUE524299 RDU524299:REA524299 RNQ524299:RNW524299 RXM524299:RXS524299 SHI524299:SHO524299 SRE524299:SRK524299 TBA524299:TBG524299 TKW524299:TLC524299 TUS524299:TUY524299 UEO524299:UEU524299 UOK524299:UOQ524299 UYG524299:UYM524299 VIC524299:VII524299 VRY524299:VSE524299 WBU524299:WCA524299 WLQ524299:WLW524299 WVM524299:WVS524299 E589836:K589836 JA589835:JG589835 SW589835:TC589835 ACS589835:ACY589835 AMO589835:AMU589835 AWK589835:AWQ589835 BGG589835:BGM589835 BQC589835:BQI589835 BZY589835:CAE589835 CJU589835:CKA589835 CTQ589835:CTW589835 DDM589835:DDS589835 DNI589835:DNO589835 DXE589835:DXK589835 EHA589835:EHG589835 EQW589835:ERC589835 FAS589835:FAY589835 FKO589835:FKU589835 FUK589835:FUQ589835 GEG589835:GEM589835 GOC589835:GOI589835 GXY589835:GYE589835 HHU589835:HIA589835 HRQ589835:HRW589835 IBM589835:IBS589835 ILI589835:ILO589835 IVE589835:IVK589835 JFA589835:JFG589835 JOW589835:JPC589835 JYS589835:JYY589835 KIO589835:KIU589835 KSK589835:KSQ589835 LCG589835:LCM589835 LMC589835:LMI589835 LVY589835:LWE589835 MFU589835:MGA589835 MPQ589835:MPW589835 MZM589835:MZS589835 NJI589835:NJO589835 NTE589835:NTK589835 ODA589835:ODG589835 OMW589835:ONC589835 OWS589835:OWY589835 PGO589835:PGU589835 PQK589835:PQQ589835 QAG589835:QAM589835 QKC589835:QKI589835 QTY589835:QUE589835 RDU589835:REA589835 RNQ589835:RNW589835 RXM589835:RXS589835 SHI589835:SHO589835 SRE589835:SRK589835 TBA589835:TBG589835 TKW589835:TLC589835 TUS589835:TUY589835 UEO589835:UEU589835 UOK589835:UOQ589835 UYG589835:UYM589835 VIC589835:VII589835 VRY589835:VSE589835 WBU589835:WCA589835 WLQ589835:WLW589835 WVM589835:WVS589835 E655372:K655372 JA655371:JG655371 SW655371:TC655371 ACS655371:ACY655371 AMO655371:AMU655371 AWK655371:AWQ655371 BGG655371:BGM655371 BQC655371:BQI655371 BZY655371:CAE655371 CJU655371:CKA655371 CTQ655371:CTW655371 DDM655371:DDS655371 DNI655371:DNO655371 DXE655371:DXK655371 EHA655371:EHG655371 EQW655371:ERC655371 FAS655371:FAY655371 FKO655371:FKU655371 FUK655371:FUQ655371 GEG655371:GEM655371 GOC655371:GOI655371 GXY655371:GYE655371 HHU655371:HIA655371 HRQ655371:HRW655371 IBM655371:IBS655371 ILI655371:ILO655371 IVE655371:IVK655371 JFA655371:JFG655371 JOW655371:JPC655371 JYS655371:JYY655371 KIO655371:KIU655371 KSK655371:KSQ655371 LCG655371:LCM655371 LMC655371:LMI655371 LVY655371:LWE655371 MFU655371:MGA655371 MPQ655371:MPW655371 MZM655371:MZS655371 NJI655371:NJO655371 NTE655371:NTK655371 ODA655371:ODG655371 OMW655371:ONC655371 OWS655371:OWY655371 PGO655371:PGU655371 PQK655371:PQQ655371 QAG655371:QAM655371 QKC655371:QKI655371 QTY655371:QUE655371 RDU655371:REA655371 RNQ655371:RNW655371 RXM655371:RXS655371 SHI655371:SHO655371 SRE655371:SRK655371 TBA655371:TBG655371 TKW655371:TLC655371 TUS655371:TUY655371 UEO655371:UEU655371 UOK655371:UOQ655371 UYG655371:UYM655371 VIC655371:VII655371 VRY655371:VSE655371 WBU655371:WCA655371 WLQ655371:WLW655371 WVM655371:WVS655371 E720908:K720908 JA720907:JG720907 SW720907:TC720907 ACS720907:ACY720907 AMO720907:AMU720907 AWK720907:AWQ720907 BGG720907:BGM720907 BQC720907:BQI720907 BZY720907:CAE720907 CJU720907:CKA720907 CTQ720907:CTW720907 DDM720907:DDS720907 DNI720907:DNO720907 DXE720907:DXK720907 EHA720907:EHG720907 EQW720907:ERC720907 FAS720907:FAY720907 FKO720907:FKU720907 FUK720907:FUQ720907 GEG720907:GEM720907 GOC720907:GOI720907 GXY720907:GYE720907 HHU720907:HIA720907 HRQ720907:HRW720907 IBM720907:IBS720907 ILI720907:ILO720907 IVE720907:IVK720907 JFA720907:JFG720907 JOW720907:JPC720907 JYS720907:JYY720907 KIO720907:KIU720907 KSK720907:KSQ720907 LCG720907:LCM720907 LMC720907:LMI720907 LVY720907:LWE720907 MFU720907:MGA720907 MPQ720907:MPW720907 MZM720907:MZS720907 NJI720907:NJO720907 NTE720907:NTK720907 ODA720907:ODG720907 OMW720907:ONC720907 OWS720907:OWY720907 PGO720907:PGU720907 PQK720907:PQQ720907 QAG720907:QAM720907 QKC720907:QKI720907 QTY720907:QUE720907 RDU720907:REA720907 RNQ720907:RNW720907 RXM720907:RXS720907 SHI720907:SHO720907 SRE720907:SRK720907 TBA720907:TBG720907 TKW720907:TLC720907 TUS720907:TUY720907 UEO720907:UEU720907 UOK720907:UOQ720907 UYG720907:UYM720907 VIC720907:VII720907 VRY720907:VSE720907 WBU720907:WCA720907 WLQ720907:WLW720907 WVM720907:WVS720907 E786444:K786444 JA786443:JG786443 SW786443:TC786443 ACS786443:ACY786443 AMO786443:AMU786443 AWK786443:AWQ786443 BGG786443:BGM786443 BQC786443:BQI786443 BZY786443:CAE786443 CJU786443:CKA786443 CTQ786443:CTW786443 DDM786443:DDS786443 DNI786443:DNO786443 DXE786443:DXK786443 EHA786443:EHG786443 EQW786443:ERC786443 FAS786443:FAY786443 FKO786443:FKU786443 FUK786443:FUQ786443 GEG786443:GEM786443 GOC786443:GOI786443 GXY786443:GYE786443 HHU786443:HIA786443 HRQ786443:HRW786443 IBM786443:IBS786443 ILI786443:ILO786443 IVE786443:IVK786443 JFA786443:JFG786443 JOW786443:JPC786443 JYS786443:JYY786443 KIO786443:KIU786443 KSK786443:KSQ786443 LCG786443:LCM786443 LMC786443:LMI786443 LVY786443:LWE786443 MFU786443:MGA786443 MPQ786443:MPW786443 MZM786443:MZS786443 NJI786443:NJO786443 NTE786443:NTK786443 ODA786443:ODG786443 OMW786443:ONC786443 OWS786443:OWY786443 PGO786443:PGU786443 PQK786443:PQQ786443 QAG786443:QAM786443 QKC786443:QKI786443 QTY786443:QUE786443 RDU786443:REA786443 RNQ786443:RNW786443 RXM786443:RXS786443 SHI786443:SHO786443 SRE786443:SRK786443 TBA786443:TBG786443 TKW786443:TLC786443 TUS786443:TUY786443 UEO786443:UEU786443 UOK786443:UOQ786443 UYG786443:UYM786443 VIC786443:VII786443 VRY786443:VSE786443 WBU786443:WCA786443 WLQ786443:WLW786443 WVM786443:WVS786443 E851980:K851980 JA851979:JG851979 SW851979:TC851979 ACS851979:ACY851979 AMO851979:AMU851979 AWK851979:AWQ851979 BGG851979:BGM851979 BQC851979:BQI851979 BZY851979:CAE851979 CJU851979:CKA851979 CTQ851979:CTW851979 DDM851979:DDS851979 DNI851979:DNO851979 DXE851979:DXK851979 EHA851979:EHG851979 EQW851979:ERC851979 FAS851979:FAY851979 FKO851979:FKU851979 FUK851979:FUQ851979 GEG851979:GEM851979 GOC851979:GOI851979 GXY851979:GYE851979 HHU851979:HIA851979 HRQ851979:HRW851979 IBM851979:IBS851979 ILI851979:ILO851979 IVE851979:IVK851979 JFA851979:JFG851979 JOW851979:JPC851979 JYS851979:JYY851979 KIO851979:KIU851979 KSK851979:KSQ851979 LCG851979:LCM851979 LMC851979:LMI851979 LVY851979:LWE851979 MFU851979:MGA851979 MPQ851979:MPW851979 MZM851979:MZS851979 NJI851979:NJO851979 NTE851979:NTK851979 ODA851979:ODG851979 OMW851979:ONC851979 OWS851979:OWY851979 PGO851979:PGU851979 PQK851979:PQQ851979 QAG851979:QAM851979 QKC851979:QKI851979 QTY851979:QUE851979 RDU851979:REA851979 RNQ851979:RNW851979 RXM851979:RXS851979 SHI851979:SHO851979 SRE851979:SRK851979 TBA851979:TBG851979 TKW851979:TLC851979 TUS851979:TUY851979 UEO851979:UEU851979 UOK851979:UOQ851979 UYG851979:UYM851979 VIC851979:VII851979 VRY851979:VSE851979 WBU851979:WCA851979 WLQ851979:WLW851979 WVM851979:WVS851979 E917516:K917516 JA917515:JG917515 SW917515:TC917515 ACS917515:ACY917515 AMO917515:AMU917515 AWK917515:AWQ917515 BGG917515:BGM917515 BQC917515:BQI917515 BZY917515:CAE917515 CJU917515:CKA917515 CTQ917515:CTW917515 DDM917515:DDS917515 DNI917515:DNO917515 DXE917515:DXK917515 EHA917515:EHG917515 EQW917515:ERC917515 FAS917515:FAY917515 FKO917515:FKU917515 FUK917515:FUQ917515 GEG917515:GEM917515 GOC917515:GOI917515 GXY917515:GYE917515 HHU917515:HIA917515 HRQ917515:HRW917515 IBM917515:IBS917515 ILI917515:ILO917515 IVE917515:IVK917515 JFA917515:JFG917515 JOW917515:JPC917515 JYS917515:JYY917515 KIO917515:KIU917515 KSK917515:KSQ917515 LCG917515:LCM917515 LMC917515:LMI917515 LVY917515:LWE917515 MFU917515:MGA917515 MPQ917515:MPW917515 MZM917515:MZS917515 NJI917515:NJO917515 NTE917515:NTK917515 ODA917515:ODG917515 OMW917515:ONC917515 OWS917515:OWY917515 PGO917515:PGU917515 PQK917515:PQQ917515 QAG917515:QAM917515 QKC917515:QKI917515 QTY917515:QUE917515 RDU917515:REA917515 RNQ917515:RNW917515 RXM917515:RXS917515 SHI917515:SHO917515 SRE917515:SRK917515 TBA917515:TBG917515 TKW917515:TLC917515 TUS917515:TUY917515 UEO917515:UEU917515 UOK917515:UOQ917515 UYG917515:UYM917515 VIC917515:VII917515 VRY917515:VSE917515 WBU917515:WCA917515 WLQ917515:WLW917515 WVM917515:WVS917515 E983052:K983052 JA983051:JG983051 SW983051:TC983051 ACS983051:ACY983051 AMO983051:AMU983051 AWK983051:AWQ983051 BGG983051:BGM983051 BQC983051:BQI983051 BZY983051:CAE983051 CJU983051:CKA983051 CTQ983051:CTW983051 DDM983051:DDS983051 DNI983051:DNO983051 DXE983051:DXK983051 EHA983051:EHG983051 EQW983051:ERC983051 FAS983051:FAY983051 FKO983051:FKU983051 FUK983051:FUQ983051 GEG983051:GEM983051 GOC983051:GOI983051 GXY983051:GYE983051 HHU983051:HIA983051 HRQ983051:HRW983051 IBM983051:IBS983051 ILI983051:ILO983051 IVE983051:IVK983051 JFA983051:JFG983051 JOW983051:JPC983051 JYS983051:JYY983051 KIO983051:KIU983051 KSK983051:KSQ983051 LCG983051:LCM983051 LMC983051:LMI983051 LVY983051:LWE983051 MFU983051:MGA983051 MPQ983051:MPW983051 MZM983051:MZS983051 NJI983051:NJO983051 NTE983051:NTK983051 ODA983051:ODG983051 OMW983051:ONC983051 OWS983051:OWY983051 PGO983051:PGU983051 PQK983051:PQQ983051 QAG983051:QAM983051 QKC983051:QKI983051 QTY983051:QUE983051 RDU983051:REA983051 RNQ983051:RNW983051 RXM983051:RXS983051 SHI983051:SHO983051 SRE983051:SRK983051 TBA983051:TBG983051 TKW983051:TLC983051 TUS983051:TUY983051 UEO983051:UEU983051 UOK983051:UOQ983051 UYG983051:UYM983051 VIC983051:VII983051 VRY983051:VSE983051 WBU983051:WCA983051 WLQ983051:WLW983051" xr:uid="{00000000-0002-0000-0000-000000000000}">
      <formula1>"Full Doc, Bank Stmt (12 mo)"</formula1>
    </dataValidation>
    <dataValidation type="list" allowBlank="1" showInputMessage="1" showErrorMessage="1" sqref="WVW98306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2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8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4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70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6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2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8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4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50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6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2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8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4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30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6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xr:uid="{00000000-0002-0000-0000-000001000000}">
      <formula1>"1695, 815"</formula1>
    </dataValidation>
    <dataValidation type="list" allowBlank="1" showInputMessage="1" showErrorMessage="1" sqref="N44:O44 JJ44:JK44 TF44:TG44 ADB44:ADC44 AMX44:AMY44 AWT44:AWU44 BGP44:BGQ44 BQL44:BQM44 CAH44:CAI44 CKD44:CKE44 CTZ44:CUA44 DDV44:DDW44 DNR44:DNS44 DXN44:DXO44 EHJ44:EHK44 ERF44:ERG44 FBB44:FBC44 FKX44:FKY44 FUT44:FUU44 GEP44:GEQ44 GOL44:GOM44 GYH44:GYI44 HID44:HIE44 HRZ44:HSA44 IBV44:IBW44 ILR44:ILS44 IVN44:IVO44 JFJ44:JFK44 JPF44:JPG44 JZB44:JZC44 KIX44:KIY44 KST44:KSU44 LCP44:LCQ44 LML44:LMM44 LWH44:LWI44 MGD44:MGE44 MPZ44:MQA44 MZV44:MZW44 NJR44:NJS44 NTN44:NTO44 ODJ44:ODK44 ONF44:ONG44 OXB44:OXC44 PGX44:PGY44 PQT44:PQU44 QAP44:QAQ44 QKL44:QKM44 QUH44:QUI44 RED44:REE44 RNZ44:ROA44 RXV44:RXW44 SHR44:SHS44 SRN44:SRO44 TBJ44:TBK44 TLF44:TLG44 TVB44:TVC44 UEX44:UEY44 UOT44:UOU44 UYP44:UYQ44 VIL44:VIM44 VSH44:VSI44 WCD44:WCE44 WLZ44:WMA44 WVV44:WVW44 N65581:O65581 JJ65580:JK65580 TF65580:TG65580 ADB65580:ADC65580 AMX65580:AMY65580 AWT65580:AWU65580 BGP65580:BGQ65580 BQL65580:BQM65580 CAH65580:CAI65580 CKD65580:CKE65580 CTZ65580:CUA65580 DDV65580:DDW65580 DNR65580:DNS65580 DXN65580:DXO65580 EHJ65580:EHK65580 ERF65580:ERG65580 FBB65580:FBC65580 FKX65580:FKY65580 FUT65580:FUU65580 GEP65580:GEQ65580 GOL65580:GOM65580 GYH65580:GYI65580 HID65580:HIE65580 HRZ65580:HSA65580 IBV65580:IBW65580 ILR65580:ILS65580 IVN65580:IVO65580 JFJ65580:JFK65580 JPF65580:JPG65580 JZB65580:JZC65580 KIX65580:KIY65580 KST65580:KSU65580 LCP65580:LCQ65580 LML65580:LMM65580 LWH65580:LWI65580 MGD65580:MGE65580 MPZ65580:MQA65580 MZV65580:MZW65580 NJR65580:NJS65580 NTN65580:NTO65580 ODJ65580:ODK65580 ONF65580:ONG65580 OXB65580:OXC65580 PGX65580:PGY65580 PQT65580:PQU65580 QAP65580:QAQ65580 QKL65580:QKM65580 QUH65580:QUI65580 RED65580:REE65580 RNZ65580:ROA65580 RXV65580:RXW65580 SHR65580:SHS65580 SRN65580:SRO65580 TBJ65580:TBK65580 TLF65580:TLG65580 TVB65580:TVC65580 UEX65580:UEY65580 UOT65580:UOU65580 UYP65580:UYQ65580 VIL65580:VIM65580 VSH65580:VSI65580 WCD65580:WCE65580 WLZ65580:WMA65580 WVV65580:WVW65580 N131117:O131117 JJ131116:JK131116 TF131116:TG131116 ADB131116:ADC131116 AMX131116:AMY131116 AWT131116:AWU131116 BGP131116:BGQ131116 BQL131116:BQM131116 CAH131116:CAI131116 CKD131116:CKE131116 CTZ131116:CUA131116 DDV131116:DDW131116 DNR131116:DNS131116 DXN131116:DXO131116 EHJ131116:EHK131116 ERF131116:ERG131116 FBB131116:FBC131116 FKX131116:FKY131116 FUT131116:FUU131116 GEP131116:GEQ131116 GOL131116:GOM131116 GYH131116:GYI131116 HID131116:HIE131116 HRZ131116:HSA131116 IBV131116:IBW131116 ILR131116:ILS131116 IVN131116:IVO131116 JFJ131116:JFK131116 JPF131116:JPG131116 JZB131116:JZC131116 KIX131116:KIY131116 KST131116:KSU131116 LCP131116:LCQ131116 LML131116:LMM131116 LWH131116:LWI131116 MGD131116:MGE131116 MPZ131116:MQA131116 MZV131116:MZW131116 NJR131116:NJS131116 NTN131116:NTO131116 ODJ131116:ODK131116 ONF131116:ONG131116 OXB131116:OXC131116 PGX131116:PGY131116 PQT131116:PQU131116 QAP131116:QAQ131116 QKL131116:QKM131116 QUH131116:QUI131116 RED131116:REE131116 RNZ131116:ROA131116 RXV131116:RXW131116 SHR131116:SHS131116 SRN131116:SRO131116 TBJ131116:TBK131116 TLF131116:TLG131116 TVB131116:TVC131116 UEX131116:UEY131116 UOT131116:UOU131116 UYP131116:UYQ131116 VIL131116:VIM131116 VSH131116:VSI131116 WCD131116:WCE131116 WLZ131116:WMA131116 WVV131116:WVW131116 N196653:O196653 JJ196652:JK196652 TF196652:TG196652 ADB196652:ADC196652 AMX196652:AMY196652 AWT196652:AWU196652 BGP196652:BGQ196652 BQL196652:BQM196652 CAH196652:CAI196652 CKD196652:CKE196652 CTZ196652:CUA196652 DDV196652:DDW196652 DNR196652:DNS196652 DXN196652:DXO196652 EHJ196652:EHK196652 ERF196652:ERG196652 FBB196652:FBC196652 FKX196652:FKY196652 FUT196652:FUU196652 GEP196652:GEQ196652 GOL196652:GOM196652 GYH196652:GYI196652 HID196652:HIE196652 HRZ196652:HSA196652 IBV196652:IBW196652 ILR196652:ILS196652 IVN196652:IVO196652 JFJ196652:JFK196652 JPF196652:JPG196652 JZB196652:JZC196652 KIX196652:KIY196652 KST196652:KSU196652 LCP196652:LCQ196652 LML196652:LMM196652 LWH196652:LWI196652 MGD196652:MGE196652 MPZ196652:MQA196652 MZV196652:MZW196652 NJR196652:NJS196652 NTN196652:NTO196652 ODJ196652:ODK196652 ONF196652:ONG196652 OXB196652:OXC196652 PGX196652:PGY196652 PQT196652:PQU196652 QAP196652:QAQ196652 QKL196652:QKM196652 QUH196652:QUI196652 RED196652:REE196652 RNZ196652:ROA196652 RXV196652:RXW196652 SHR196652:SHS196652 SRN196652:SRO196652 TBJ196652:TBK196652 TLF196652:TLG196652 TVB196652:TVC196652 UEX196652:UEY196652 UOT196652:UOU196652 UYP196652:UYQ196652 VIL196652:VIM196652 VSH196652:VSI196652 WCD196652:WCE196652 WLZ196652:WMA196652 WVV196652:WVW196652 N262189:O262189 JJ262188:JK262188 TF262188:TG262188 ADB262188:ADC262188 AMX262188:AMY262188 AWT262188:AWU262188 BGP262188:BGQ262188 BQL262188:BQM262188 CAH262188:CAI262188 CKD262188:CKE262188 CTZ262188:CUA262188 DDV262188:DDW262188 DNR262188:DNS262188 DXN262188:DXO262188 EHJ262188:EHK262188 ERF262188:ERG262188 FBB262188:FBC262188 FKX262188:FKY262188 FUT262188:FUU262188 GEP262188:GEQ262188 GOL262188:GOM262188 GYH262188:GYI262188 HID262188:HIE262188 HRZ262188:HSA262188 IBV262188:IBW262188 ILR262188:ILS262188 IVN262188:IVO262188 JFJ262188:JFK262188 JPF262188:JPG262188 JZB262188:JZC262188 KIX262188:KIY262188 KST262188:KSU262188 LCP262188:LCQ262188 LML262188:LMM262188 LWH262188:LWI262188 MGD262188:MGE262188 MPZ262188:MQA262188 MZV262188:MZW262188 NJR262188:NJS262188 NTN262188:NTO262188 ODJ262188:ODK262188 ONF262188:ONG262188 OXB262188:OXC262188 PGX262188:PGY262188 PQT262188:PQU262188 QAP262188:QAQ262188 QKL262188:QKM262188 QUH262188:QUI262188 RED262188:REE262188 RNZ262188:ROA262188 RXV262188:RXW262188 SHR262188:SHS262188 SRN262188:SRO262188 TBJ262188:TBK262188 TLF262188:TLG262188 TVB262188:TVC262188 UEX262188:UEY262188 UOT262188:UOU262188 UYP262188:UYQ262188 VIL262188:VIM262188 VSH262188:VSI262188 WCD262188:WCE262188 WLZ262188:WMA262188 WVV262188:WVW262188 N327725:O327725 JJ327724:JK327724 TF327724:TG327724 ADB327724:ADC327724 AMX327724:AMY327724 AWT327724:AWU327724 BGP327724:BGQ327724 BQL327724:BQM327724 CAH327724:CAI327724 CKD327724:CKE327724 CTZ327724:CUA327724 DDV327724:DDW327724 DNR327724:DNS327724 DXN327724:DXO327724 EHJ327724:EHK327724 ERF327724:ERG327724 FBB327724:FBC327724 FKX327724:FKY327724 FUT327724:FUU327724 GEP327724:GEQ327724 GOL327724:GOM327724 GYH327724:GYI327724 HID327724:HIE327724 HRZ327724:HSA327724 IBV327724:IBW327724 ILR327724:ILS327724 IVN327724:IVO327724 JFJ327724:JFK327724 JPF327724:JPG327724 JZB327724:JZC327724 KIX327724:KIY327724 KST327724:KSU327724 LCP327724:LCQ327724 LML327724:LMM327724 LWH327724:LWI327724 MGD327724:MGE327724 MPZ327724:MQA327724 MZV327724:MZW327724 NJR327724:NJS327724 NTN327724:NTO327724 ODJ327724:ODK327724 ONF327724:ONG327724 OXB327724:OXC327724 PGX327724:PGY327724 PQT327724:PQU327724 QAP327724:QAQ327724 QKL327724:QKM327724 QUH327724:QUI327724 RED327724:REE327724 RNZ327724:ROA327724 RXV327724:RXW327724 SHR327724:SHS327724 SRN327724:SRO327724 TBJ327724:TBK327724 TLF327724:TLG327724 TVB327724:TVC327724 UEX327724:UEY327724 UOT327724:UOU327724 UYP327724:UYQ327724 VIL327724:VIM327724 VSH327724:VSI327724 WCD327724:WCE327724 WLZ327724:WMA327724 WVV327724:WVW327724 N393261:O393261 JJ393260:JK393260 TF393260:TG393260 ADB393260:ADC393260 AMX393260:AMY393260 AWT393260:AWU393260 BGP393260:BGQ393260 BQL393260:BQM393260 CAH393260:CAI393260 CKD393260:CKE393260 CTZ393260:CUA393260 DDV393260:DDW393260 DNR393260:DNS393260 DXN393260:DXO393260 EHJ393260:EHK393260 ERF393260:ERG393260 FBB393260:FBC393260 FKX393260:FKY393260 FUT393260:FUU393260 GEP393260:GEQ393260 GOL393260:GOM393260 GYH393260:GYI393260 HID393260:HIE393260 HRZ393260:HSA393260 IBV393260:IBW393260 ILR393260:ILS393260 IVN393260:IVO393260 JFJ393260:JFK393260 JPF393260:JPG393260 JZB393260:JZC393260 KIX393260:KIY393260 KST393260:KSU393260 LCP393260:LCQ393260 LML393260:LMM393260 LWH393260:LWI393260 MGD393260:MGE393260 MPZ393260:MQA393260 MZV393260:MZW393260 NJR393260:NJS393260 NTN393260:NTO393260 ODJ393260:ODK393260 ONF393260:ONG393260 OXB393260:OXC393260 PGX393260:PGY393260 PQT393260:PQU393260 QAP393260:QAQ393260 QKL393260:QKM393260 QUH393260:QUI393260 RED393260:REE393260 RNZ393260:ROA393260 RXV393260:RXW393260 SHR393260:SHS393260 SRN393260:SRO393260 TBJ393260:TBK393260 TLF393260:TLG393260 TVB393260:TVC393260 UEX393260:UEY393260 UOT393260:UOU393260 UYP393260:UYQ393260 VIL393260:VIM393260 VSH393260:VSI393260 WCD393260:WCE393260 WLZ393260:WMA393260 WVV393260:WVW393260 N458797:O458797 JJ458796:JK458796 TF458796:TG458796 ADB458796:ADC458796 AMX458796:AMY458796 AWT458796:AWU458796 BGP458796:BGQ458796 BQL458796:BQM458796 CAH458796:CAI458796 CKD458796:CKE458796 CTZ458796:CUA458796 DDV458796:DDW458796 DNR458796:DNS458796 DXN458796:DXO458796 EHJ458796:EHK458796 ERF458796:ERG458796 FBB458796:FBC458796 FKX458796:FKY458796 FUT458796:FUU458796 GEP458796:GEQ458796 GOL458796:GOM458796 GYH458796:GYI458796 HID458796:HIE458796 HRZ458796:HSA458796 IBV458796:IBW458796 ILR458796:ILS458796 IVN458796:IVO458796 JFJ458796:JFK458796 JPF458796:JPG458796 JZB458796:JZC458796 KIX458796:KIY458796 KST458796:KSU458796 LCP458796:LCQ458796 LML458796:LMM458796 LWH458796:LWI458796 MGD458796:MGE458796 MPZ458796:MQA458796 MZV458796:MZW458796 NJR458796:NJS458796 NTN458796:NTO458796 ODJ458796:ODK458796 ONF458796:ONG458796 OXB458796:OXC458796 PGX458796:PGY458796 PQT458796:PQU458796 QAP458796:QAQ458796 QKL458796:QKM458796 QUH458796:QUI458796 RED458796:REE458796 RNZ458796:ROA458796 RXV458796:RXW458796 SHR458796:SHS458796 SRN458796:SRO458796 TBJ458796:TBK458796 TLF458796:TLG458796 TVB458796:TVC458796 UEX458796:UEY458796 UOT458796:UOU458796 UYP458796:UYQ458796 VIL458796:VIM458796 VSH458796:VSI458796 WCD458796:WCE458796 WLZ458796:WMA458796 WVV458796:WVW458796 N524333:O524333 JJ524332:JK524332 TF524332:TG524332 ADB524332:ADC524332 AMX524332:AMY524332 AWT524332:AWU524332 BGP524332:BGQ524332 BQL524332:BQM524332 CAH524332:CAI524332 CKD524332:CKE524332 CTZ524332:CUA524332 DDV524332:DDW524332 DNR524332:DNS524332 DXN524332:DXO524332 EHJ524332:EHK524332 ERF524332:ERG524332 FBB524332:FBC524332 FKX524332:FKY524332 FUT524332:FUU524332 GEP524332:GEQ524332 GOL524332:GOM524332 GYH524332:GYI524332 HID524332:HIE524332 HRZ524332:HSA524332 IBV524332:IBW524332 ILR524332:ILS524332 IVN524332:IVO524332 JFJ524332:JFK524332 JPF524332:JPG524332 JZB524332:JZC524332 KIX524332:KIY524332 KST524332:KSU524332 LCP524332:LCQ524332 LML524332:LMM524332 LWH524332:LWI524332 MGD524332:MGE524332 MPZ524332:MQA524332 MZV524332:MZW524332 NJR524332:NJS524332 NTN524332:NTO524332 ODJ524332:ODK524332 ONF524332:ONG524332 OXB524332:OXC524332 PGX524332:PGY524332 PQT524332:PQU524332 QAP524332:QAQ524332 QKL524332:QKM524332 QUH524332:QUI524332 RED524332:REE524332 RNZ524332:ROA524332 RXV524332:RXW524332 SHR524332:SHS524332 SRN524332:SRO524332 TBJ524332:TBK524332 TLF524332:TLG524332 TVB524332:TVC524332 UEX524332:UEY524332 UOT524332:UOU524332 UYP524332:UYQ524332 VIL524332:VIM524332 VSH524332:VSI524332 WCD524332:WCE524332 WLZ524332:WMA524332 WVV524332:WVW524332 N589869:O589869 JJ589868:JK589868 TF589868:TG589868 ADB589868:ADC589868 AMX589868:AMY589868 AWT589868:AWU589868 BGP589868:BGQ589868 BQL589868:BQM589868 CAH589868:CAI589868 CKD589868:CKE589868 CTZ589868:CUA589868 DDV589868:DDW589868 DNR589868:DNS589868 DXN589868:DXO589868 EHJ589868:EHK589868 ERF589868:ERG589868 FBB589868:FBC589868 FKX589868:FKY589868 FUT589868:FUU589868 GEP589868:GEQ589868 GOL589868:GOM589868 GYH589868:GYI589868 HID589868:HIE589868 HRZ589868:HSA589868 IBV589868:IBW589868 ILR589868:ILS589868 IVN589868:IVO589868 JFJ589868:JFK589868 JPF589868:JPG589868 JZB589868:JZC589868 KIX589868:KIY589868 KST589868:KSU589868 LCP589868:LCQ589868 LML589868:LMM589868 LWH589868:LWI589868 MGD589868:MGE589868 MPZ589868:MQA589868 MZV589868:MZW589868 NJR589868:NJS589868 NTN589868:NTO589868 ODJ589868:ODK589868 ONF589868:ONG589868 OXB589868:OXC589868 PGX589868:PGY589868 PQT589868:PQU589868 QAP589868:QAQ589868 QKL589868:QKM589868 QUH589868:QUI589868 RED589868:REE589868 RNZ589868:ROA589868 RXV589868:RXW589868 SHR589868:SHS589868 SRN589868:SRO589868 TBJ589868:TBK589868 TLF589868:TLG589868 TVB589868:TVC589868 UEX589868:UEY589868 UOT589868:UOU589868 UYP589868:UYQ589868 VIL589868:VIM589868 VSH589868:VSI589868 WCD589868:WCE589868 WLZ589868:WMA589868 WVV589868:WVW589868 N655405:O655405 JJ655404:JK655404 TF655404:TG655404 ADB655404:ADC655404 AMX655404:AMY655404 AWT655404:AWU655404 BGP655404:BGQ655404 BQL655404:BQM655404 CAH655404:CAI655404 CKD655404:CKE655404 CTZ655404:CUA655404 DDV655404:DDW655404 DNR655404:DNS655404 DXN655404:DXO655404 EHJ655404:EHK655404 ERF655404:ERG655404 FBB655404:FBC655404 FKX655404:FKY655404 FUT655404:FUU655404 GEP655404:GEQ655404 GOL655404:GOM655404 GYH655404:GYI655404 HID655404:HIE655404 HRZ655404:HSA655404 IBV655404:IBW655404 ILR655404:ILS655404 IVN655404:IVO655404 JFJ655404:JFK655404 JPF655404:JPG655404 JZB655404:JZC655404 KIX655404:KIY655404 KST655404:KSU655404 LCP655404:LCQ655404 LML655404:LMM655404 LWH655404:LWI655404 MGD655404:MGE655404 MPZ655404:MQA655404 MZV655404:MZW655404 NJR655404:NJS655404 NTN655404:NTO655404 ODJ655404:ODK655404 ONF655404:ONG655404 OXB655404:OXC655404 PGX655404:PGY655404 PQT655404:PQU655404 QAP655404:QAQ655404 QKL655404:QKM655404 QUH655404:QUI655404 RED655404:REE655404 RNZ655404:ROA655404 RXV655404:RXW655404 SHR655404:SHS655404 SRN655404:SRO655404 TBJ655404:TBK655404 TLF655404:TLG655404 TVB655404:TVC655404 UEX655404:UEY655404 UOT655404:UOU655404 UYP655404:UYQ655404 VIL655404:VIM655404 VSH655404:VSI655404 WCD655404:WCE655404 WLZ655404:WMA655404 WVV655404:WVW655404 N720941:O720941 JJ720940:JK720940 TF720940:TG720940 ADB720940:ADC720940 AMX720940:AMY720940 AWT720940:AWU720940 BGP720940:BGQ720940 BQL720940:BQM720940 CAH720940:CAI720940 CKD720940:CKE720940 CTZ720940:CUA720940 DDV720940:DDW720940 DNR720940:DNS720940 DXN720940:DXO720940 EHJ720940:EHK720940 ERF720940:ERG720940 FBB720940:FBC720940 FKX720940:FKY720940 FUT720940:FUU720940 GEP720940:GEQ720940 GOL720940:GOM720940 GYH720940:GYI720940 HID720940:HIE720940 HRZ720940:HSA720940 IBV720940:IBW720940 ILR720940:ILS720940 IVN720940:IVO720940 JFJ720940:JFK720940 JPF720940:JPG720940 JZB720940:JZC720940 KIX720940:KIY720940 KST720940:KSU720940 LCP720940:LCQ720940 LML720940:LMM720940 LWH720940:LWI720940 MGD720940:MGE720940 MPZ720940:MQA720940 MZV720940:MZW720940 NJR720940:NJS720940 NTN720940:NTO720940 ODJ720940:ODK720940 ONF720940:ONG720940 OXB720940:OXC720940 PGX720940:PGY720940 PQT720940:PQU720940 QAP720940:QAQ720940 QKL720940:QKM720940 QUH720940:QUI720940 RED720940:REE720940 RNZ720940:ROA720940 RXV720940:RXW720940 SHR720940:SHS720940 SRN720940:SRO720940 TBJ720940:TBK720940 TLF720940:TLG720940 TVB720940:TVC720940 UEX720940:UEY720940 UOT720940:UOU720940 UYP720940:UYQ720940 VIL720940:VIM720940 VSH720940:VSI720940 WCD720940:WCE720940 WLZ720940:WMA720940 WVV720940:WVW720940 N786477:O786477 JJ786476:JK786476 TF786476:TG786476 ADB786476:ADC786476 AMX786476:AMY786476 AWT786476:AWU786476 BGP786476:BGQ786476 BQL786476:BQM786476 CAH786476:CAI786476 CKD786476:CKE786476 CTZ786476:CUA786476 DDV786476:DDW786476 DNR786476:DNS786476 DXN786476:DXO786476 EHJ786476:EHK786476 ERF786476:ERG786476 FBB786476:FBC786476 FKX786476:FKY786476 FUT786476:FUU786476 GEP786476:GEQ786476 GOL786476:GOM786476 GYH786476:GYI786476 HID786476:HIE786476 HRZ786476:HSA786476 IBV786476:IBW786476 ILR786476:ILS786476 IVN786476:IVO786476 JFJ786476:JFK786476 JPF786476:JPG786476 JZB786476:JZC786476 KIX786476:KIY786476 KST786476:KSU786476 LCP786476:LCQ786476 LML786476:LMM786476 LWH786476:LWI786476 MGD786476:MGE786476 MPZ786476:MQA786476 MZV786476:MZW786476 NJR786476:NJS786476 NTN786476:NTO786476 ODJ786476:ODK786476 ONF786476:ONG786476 OXB786476:OXC786476 PGX786476:PGY786476 PQT786476:PQU786476 QAP786476:QAQ786476 QKL786476:QKM786476 QUH786476:QUI786476 RED786476:REE786476 RNZ786476:ROA786476 RXV786476:RXW786476 SHR786476:SHS786476 SRN786476:SRO786476 TBJ786476:TBK786476 TLF786476:TLG786476 TVB786476:TVC786476 UEX786476:UEY786476 UOT786476:UOU786476 UYP786476:UYQ786476 VIL786476:VIM786476 VSH786476:VSI786476 WCD786476:WCE786476 WLZ786476:WMA786476 WVV786476:WVW786476 N852013:O852013 JJ852012:JK852012 TF852012:TG852012 ADB852012:ADC852012 AMX852012:AMY852012 AWT852012:AWU852012 BGP852012:BGQ852012 BQL852012:BQM852012 CAH852012:CAI852012 CKD852012:CKE852012 CTZ852012:CUA852012 DDV852012:DDW852012 DNR852012:DNS852012 DXN852012:DXO852012 EHJ852012:EHK852012 ERF852012:ERG852012 FBB852012:FBC852012 FKX852012:FKY852012 FUT852012:FUU852012 GEP852012:GEQ852012 GOL852012:GOM852012 GYH852012:GYI852012 HID852012:HIE852012 HRZ852012:HSA852012 IBV852012:IBW852012 ILR852012:ILS852012 IVN852012:IVO852012 JFJ852012:JFK852012 JPF852012:JPG852012 JZB852012:JZC852012 KIX852012:KIY852012 KST852012:KSU852012 LCP852012:LCQ852012 LML852012:LMM852012 LWH852012:LWI852012 MGD852012:MGE852012 MPZ852012:MQA852012 MZV852012:MZW852012 NJR852012:NJS852012 NTN852012:NTO852012 ODJ852012:ODK852012 ONF852012:ONG852012 OXB852012:OXC852012 PGX852012:PGY852012 PQT852012:PQU852012 QAP852012:QAQ852012 QKL852012:QKM852012 QUH852012:QUI852012 RED852012:REE852012 RNZ852012:ROA852012 RXV852012:RXW852012 SHR852012:SHS852012 SRN852012:SRO852012 TBJ852012:TBK852012 TLF852012:TLG852012 TVB852012:TVC852012 UEX852012:UEY852012 UOT852012:UOU852012 UYP852012:UYQ852012 VIL852012:VIM852012 VSH852012:VSI852012 WCD852012:WCE852012 WLZ852012:WMA852012 WVV852012:WVW852012 N917549:O917549 JJ917548:JK917548 TF917548:TG917548 ADB917548:ADC917548 AMX917548:AMY917548 AWT917548:AWU917548 BGP917548:BGQ917548 BQL917548:BQM917548 CAH917548:CAI917548 CKD917548:CKE917548 CTZ917548:CUA917548 DDV917548:DDW917548 DNR917548:DNS917548 DXN917548:DXO917548 EHJ917548:EHK917548 ERF917548:ERG917548 FBB917548:FBC917548 FKX917548:FKY917548 FUT917548:FUU917548 GEP917548:GEQ917548 GOL917548:GOM917548 GYH917548:GYI917548 HID917548:HIE917548 HRZ917548:HSA917548 IBV917548:IBW917548 ILR917548:ILS917548 IVN917548:IVO917548 JFJ917548:JFK917548 JPF917548:JPG917548 JZB917548:JZC917548 KIX917548:KIY917548 KST917548:KSU917548 LCP917548:LCQ917548 LML917548:LMM917548 LWH917548:LWI917548 MGD917548:MGE917548 MPZ917548:MQA917548 MZV917548:MZW917548 NJR917548:NJS917548 NTN917548:NTO917548 ODJ917548:ODK917548 ONF917548:ONG917548 OXB917548:OXC917548 PGX917548:PGY917548 PQT917548:PQU917548 QAP917548:QAQ917548 QKL917548:QKM917548 QUH917548:QUI917548 RED917548:REE917548 RNZ917548:ROA917548 RXV917548:RXW917548 SHR917548:SHS917548 SRN917548:SRO917548 TBJ917548:TBK917548 TLF917548:TLG917548 TVB917548:TVC917548 UEX917548:UEY917548 UOT917548:UOU917548 UYP917548:UYQ917548 VIL917548:VIM917548 VSH917548:VSI917548 WCD917548:WCE917548 WLZ917548:WMA917548 WVV917548:WVW917548 N983085:O983085 JJ983084:JK983084 TF983084:TG983084 ADB983084:ADC983084 AMX983084:AMY983084 AWT983084:AWU983084 BGP983084:BGQ983084 BQL983084:BQM983084 CAH983084:CAI983084 CKD983084:CKE983084 CTZ983084:CUA983084 DDV983084:DDW983084 DNR983084:DNS983084 DXN983084:DXO983084 EHJ983084:EHK983084 ERF983084:ERG983084 FBB983084:FBC983084 FKX983084:FKY983084 FUT983084:FUU983084 GEP983084:GEQ983084 GOL983084:GOM983084 GYH983084:GYI983084 HID983084:HIE983084 HRZ983084:HSA983084 IBV983084:IBW983084 ILR983084:ILS983084 IVN983084:IVO983084 JFJ983084:JFK983084 JPF983084:JPG983084 JZB983084:JZC983084 KIX983084:KIY983084 KST983084:KSU983084 LCP983084:LCQ983084 LML983084:LMM983084 LWH983084:LWI983084 MGD983084:MGE983084 MPZ983084:MQA983084 MZV983084:MZW983084 NJR983084:NJS983084 NTN983084:NTO983084 ODJ983084:ODK983084 ONF983084:ONG983084 OXB983084:OXC983084 PGX983084:PGY983084 PQT983084:PQU983084 QAP983084:QAQ983084 QKL983084:QKM983084 QUH983084:QUI983084 RED983084:REE983084 RNZ983084:ROA983084 RXV983084:RXW983084 SHR983084:SHS983084 SRN983084:SRO983084 TBJ983084:TBK983084 TLF983084:TLG983084 TVB983084:TVC983084 UEX983084:UEY983084 UOT983084:UOU983084 UYP983084:UYQ983084 VIL983084:VIM983084 VSH983084:VSI983084 WCD983084:WCE983084 WLZ983084:WMA983084 WVV983084:WVW983084" xr:uid="{00000000-0002-0000-0000-000002000000}">
      <formula1>"(select one), YES, NO"</formula1>
    </dataValidation>
    <dataValidation type="list" allowBlank="1" showInputMessage="1" showErrorMessage="1" sqref="Z10:AA10 JV10:JW10 TR10:TS10 ADN10:ADO10 ANJ10:ANK10 AXF10:AXG10 BHB10:BHC10 BQX10:BQY10 CAT10:CAU10 CKP10:CKQ10 CUL10:CUM10 DEH10:DEI10 DOD10:DOE10 DXZ10:DYA10 EHV10:EHW10 ERR10:ERS10 FBN10:FBO10 FLJ10:FLK10 FVF10:FVG10 GFB10:GFC10 GOX10:GOY10 GYT10:GYU10 HIP10:HIQ10 HSL10:HSM10 ICH10:ICI10 IMD10:IME10 IVZ10:IWA10 JFV10:JFW10 JPR10:JPS10 JZN10:JZO10 KJJ10:KJK10 KTF10:KTG10 LDB10:LDC10 LMX10:LMY10 LWT10:LWU10 MGP10:MGQ10 MQL10:MQM10 NAH10:NAI10 NKD10:NKE10 NTZ10:NUA10 ODV10:ODW10 ONR10:ONS10 OXN10:OXO10 PHJ10:PHK10 PRF10:PRG10 QBB10:QBC10 QKX10:QKY10 QUT10:QUU10 REP10:REQ10 ROL10:ROM10 RYH10:RYI10 SID10:SIE10 SRZ10:SSA10 TBV10:TBW10 TLR10:TLS10 TVN10:TVO10 UFJ10:UFK10 UPF10:UPG10 UZB10:UZC10 VIX10:VIY10 VST10:VSU10 WCP10:WCQ10 WML10:WMM10 WWH10:WWI10 Z65545:AA65545 JV65544:JW65544 TR65544:TS65544 ADN65544:ADO65544 ANJ65544:ANK65544 AXF65544:AXG65544 BHB65544:BHC65544 BQX65544:BQY65544 CAT65544:CAU65544 CKP65544:CKQ65544 CUL65544:CUM65544 DEH65544:DEI65544 DOD65544:DOE65544 DXZ65544:DYA65544 EHV65544:EHW65544 ERR65544:ERS65544 FBN65544:FBO65544 FLJ65544:FLK65544 FVF65544:FVG65544 GFB65544:GFC65544 GOX65544:GOY65544 GYT65544:GYU65544 HIP65544:HIQ65544 HSL65544:HSM65544 ICH65544:ICI65544 IMD65544:IME65544 IVZ65544:IWA65544 JFV65544:JFW65544 JPR65544:JPS65544 JZN65544:JZO65544 KJJ65544:KJK65544 KTF65544:KTG65544 LDB65544:LDC65544 LMX65544:LMY65544 LWT65544:LWU65544 MGP65544:MGQ65544 MQL65544:MQM65544 NAH65544:NAI65544 NKD65544:NKE65544 NTZ65544:NUA65544 ODV65544:ODW65544 ONR65544:ONS65544 OXN65544:OXO65544 PHJ65544:PHK65544 PRF65544:PRG65544 QBB65544:QBC65544 QKX65544:QKY65544 QUT65544:QUU65544 REP65544:REQ65544 ROL65544:ROM65544 RYH65544:RYI65544 SID65544:SIE65544 SRZ65544:SSA65544 TBV65544:TBW65544 TLR65544:TLS65544 TVN65544:TVO65544 UFJ65544:UFK65544 UPF65544:UPG65544 UZB65544:UZC65544 VIX65544:VIY65544 VST65544:VSU65544 WCP65544:WCQ65544 WML65544:WMM65544 WWH65544:WWI65544 Z131081:AA131081 JV131080:JW131080 TR131080:TS131080 ADN131080:ADO131080 ANJ131080:ANK131080 AXF131080:AXG131080 BHB131080:BHC131080 BQX131080:BQY131080 CAT131080:CAU131080 CKP131080:CKQ131080 CUL131080:CUM131080 DEH131080:DEI131080 DOD131080:DOE131080 DXZ131080:DYA131080 EHV131080:EHW131080 ERR131080:ERS131080 FBN131080:FBO131080 FLJ131080:FLK131080 FVF131080:FVG131080 GFB131080:GFC131080 GOX131080:GOY131080 GYT131080:GYU131080 HIP131080:HIQ131080 HSL131080:HSM131080 ICH131080:ICI131080 IMD131080:IME131080 IVZ131080:IWA131080 JFV131080:JFW131080 JPR131080:JPS131080 JZN131080:JZO131080 KJJ131080:KJK131080 KTF131080:KTG131080 LDB131080:LDC131080 LMX131080:LMY131080 LWT131080:LWU131080 MGP131080:MGQ131080 MQL131080:MQM131080 NAH131080:NAI131080 NKD131080:NKE131080 NTZ131080:NUA131080 ODV131080:ODW131080 ONR131080:ONS131080 OXN131080:OXO131080 PHJ131080:PHK131080 PRF131080:PRG131080 QBB131080:QBC131080 QKX131080:QKY131080 QUT131080:QUU131080 REP131080:REQ131080 ROL131080:ROM131080 RYH131080:RYI131080 SID131080:SIE131080 SRZ131080:SSA131080 TBV131080:TBW131080 TLR131080:TLS131080 TVN131080:TVO131080 UFJ131080:UFK131080 UPF131080:UPG131080 UZB131080:UZC131080 VIX131080:VIY131080 VST131080:VSU131080 WCP131080:WCQ131080 WML131080:WMM131080 WWH131080:WWI131080 Z196617:AA196617 JV196616:JW196616 TR196616:TS196616 ADN196616:ADO196616 ANJ196616:ANK196616 AXF196616:AXG196616 BHB196616:BHC196616 BQX196616:BQY196616 CAT196616:CAU196616 CKP196616:CKQ196616 CUL196616:CUM196616 DEH196616:DEI196616 DOD196616:DOE196616 DXZ196616:DYA196616 EHV196616:EHW196616 ERR196616:ERS196616 FBN196616:FBO196616 FLJ196616:FLK196616 FVF196616:FVG196616 GFB196616:GFC196616 GOX196616:GOY196616 GYT196616:GYU196616 HIP196616:HIQ196616 HSL196616:HSM196616 ICH196616:ICI196616 IMD196616:IME196616 IVZ196616:IWA196616 JFV196616:JFW196616 JPR196616:JPS196616 JZN196616:JZO196616 KJJ196616:KJK196616 KTF196616:KTG196616 LDB196616:LDC196616 LMX196616:LMY196616 LWT196616:LWU196616 MGP196616:MGQ196616 MQL196616:MQM196616 NAH196616:NAI196616 NKD196616:NKE196616 NTZ196616:NUA196616 ODV196616:ODW196616 ONR196616:ONS196616 OXN196616:OXO196616 PHJ196616:PHK196616 PRF196616:PRG196616 QBB196616:QBC196616 QKX196616:QKY196616 QUT196616:QUU196616 REP196616:REQ196616 ROL196616:ROM196616 RYH196616:RYI196616 SID196616:SIE196616 SRZ196616:SSA196616 TBV196616:TBW196616 TLR196616:TLS196616 TVN196616:TVO196616 UFJ196616:UFK196616 UPF196616:UPG196616 UZB196616:UZC196616 VIX196616:VIY196616 VST196616:VSU196616 WCP196616:WCQ196616 WML196616:WMM196616 WWH196616:WWI196616 Z262153:AA262153 JV262152:JW262152 TR262152:TS262152 ADN262152:ADO262152 ANJ262152:ANK262152 AXF262152:AXG262152 BHB262152:BHC262152 BQX262152:BQY262152 CAT262152:CAU262152 CKP262152:CKQ262152 CUL262152:CUM262152 DEH262152:DEI262152 DOD262152:DOE262152 DXZ262152:DYA262152 EHV262152:EHW262152 ERR262152:ERS262152 FBN262152:FBO262152 FLJ262152:FLK262152 FVF262152:FVG262152 GFB262152:GFC262152 GOX262152:GOY262152 GYT262152:GYU262152 HIP262152:HIQ262152 HSL262152:HSM262152 ICH262152:ICI262152 IMD262152:IME262152 IVZ262152:IWA262152 JFV262152:JFW262152 JPR262152:JPS262152 JZN262152:JZO262152 KJJ262152:KJK262152 KTF262152:KTG262152 LDB262152:LDC262152 LMX262152:LMY262152 LWT262152:LWU262152 MGP262152:MGQ262152 MQL262152:MQM262152 NAH262152:NAI262152 NKD262152:NKE262152 NTZ262152:NUA262152 ODV262152:ODW262152 ONR262152:ONS262152 OXN262152:OXO262152 PHJ262152:PHK262152 PRF262152:PRG262152 QBB262152:QBC262152 QKX262152:QKY262152 QUT262152:QUU262152 REP262152:REQ262152 ROL262152:ROM262152 RYH262152:RYI262152 SID262152:SIE262152 SRZ262152:SSA262152 TBV262152:TBW262152 TLR262152:TLS262152 TVN262152:TVO262152 UFJ262152:UFK262152 UPF262152:UPG262152 UZB262152:UZC262152 VIX262152:VIY262152 VST262152:VSU262152 WCP262152:WCQ262152 WML262152:WMM262152 WWH262152:WWI262152 Z327689:AA327689 JV327688:JW327688 TR327688:TS327688 ADN327688:ADO327688 ANJ327688:ANK327688 AXF327688:AXG327688 BHB327688:BHC327688 BQX327688:BQY327688 CAT327688:CAU327688 CKP327688:CKQ327688 CUL327688:CUM327688 DEH327688:DEI327688 DOD327688:DOE327688 DXZ327688:DYA327688 EHV327688:EHW327688 ERR327688:ERS327688 FBN327688:FBO327688 FLJ327688:FLK327688 FVF327688:FVG327688 GFB327688:GFC327688 GOX327688:GOY327688 GYT327688:GYU327688 HIP327688:HIQ327688 HSL327688:HSM327688 ICH327688:ICI327688 IMD327688:IME327688 IVZ327688:IWA327688 JFV327688:JFW327688 JPR327688:JPS327688 JZN327688:JZO327688 KJJ327688:KJK327688 KTF327688:KTG327688 LDB327688:LDC327688 LMX327688:LMY327688 LWT327688:LWU327688 MGP327688:MGQ327688 MQL327688:MQM327688 NAH327688:NAI327688 NKD327688:NKE327688 NTZ327688:NUA327688 ODV327688:ODW327688 ONR327688:ONS327688 OXN327688:OXO327688 PHJ327688:PHK327688 PRF327688:PRG327688 QBB327688:QBC327688 QKX327688:QKY327688 QUT327688:QUU327688 REP327688:REQ327688 ROL327688:ROM327688 RYH327688:RYI327688 SID327688:SIE327688 SRZ327688:SSA327688 TBV327688:TBW327688 TLR327688:TLS327688 TVN327688:TVO327688 UFJ327688:UFK327688 UPF327688:UPG327688 UZB327688:UZC327688 VIX327688:VIY327688 VST327688:VSU327688 WCP327688:WCQ327688 WML327688:WMM327688 WWH327688:WWI327688 Z393225:AA393225 JV393224:JW393224 TR393224:TS393224 ADN393224:ADO393224 ANJ393224:ANK393224 AXF393224:AXG393224 BHB393224:BHC393224 BQX393224:BQY393224 CAT393224:CAU393224 CKP393224:CKQ393224 CUL393224:CUM393224 DEH393224:DEI393224 DOD393224:DOE393224 DXZ393224:DYA393224 EHV393224:EHW393224 ERR393224:ERS393224 FBN393224:FBO393224 FLJ393224:FLK393224 FVF393224:FVG393224 GFB393224:GFC393224 GOX393224:GOY393224 GYT393224:GYU393224 HIP393224:HIQ393224 HSL393224:HSM393224 ICH393224:ICI393224 IMD393224:IME393224 IVZ393224:IWA393224 JFV393224:JFW393224 JPR393224:JPS393224 JZN393224:JZO393224 KJJ393224:KJK393224 KTF393224:KTG393224 LDB393224:LDC393224 LMX393224:LMY393224 LWT393224:LWU393224 MGP393224:MGQ393224 MQL393224:MQM393224 NAH393224:NAI393224 NKD393224:NKE393224 NTZ393224:NUA393224 ODV393224:ODW393224 ONR393224:ONS393224 OXN393224:OXO393224 PHJ393224:PHK393224 PRF393224:PRG393224 QBB393224:QBC393224 QKX393224:QKY393224 QUT393224:QUU393224 REP393224:REQ393224 ROL393224:ROM393224 RYH393224:RYI393224 SID393224:SIE393224 SRZ393224:SSA393224 TBV393224:TBW393224 TLR393224:TLS393224 TVN393224:TVO393224 UFJ393224:UFK393224 UPF393224:UPG393224 UZB393224:UZC393224 VIX393224:VIY393224 VST393224:VSU393224 WCP393224:WCQ393224 WML393224:WMM393224 WWH393224:WWI393224 Z458761:AA458761 JV458760:JW458760 TR458760:TS458760 ADN458760:ADO458760 ANJ458760:ANK458760 AXF458760:AXG458760 BHB458760:BHC458760 BQX458760:BQY458760 CAT458760:CAU458760 CKP458760:CKQ458760 CUL458760:CUM458760 DEH458760:DEI458760 DOD458760:DOE458760 DXZ458760:DYA458760 EHV458760:EHW458760 ERR458760:ERS458760 FBN458760:FBO458760 FLJ458760:FLK458760 FVF458760:FVG458760 GFB458760:GFC458760 GOX458760:GOY458760 GYT458760:GYU458760 HIP458760:HIQ458760 HSL458760:HSM458760 ICH458760:ICI458760 IMD458760:IME458760 IVZ458760:IWA458760 JFV458760:JFW458760 JPR458760:JPS458760 JZN458760:JZO458760 KJJ458760:KJK458760 KTF458760:KTG458760 LDB458760:LDC458760 LMX458760:LMY458760 LWT458760:LWU458760 MGP458760:MGQ458760 MQL458760:MQM458760 NAH458760:NAI458760 NKD458760:NKE458760 NTZ458760:NUA458760 ODV458760:ODW458760 ONR458760:ONS458760 OXN458760:OXO458760 PHJ458760:PHK458760 PRF458760:PRG458760 QBB458760:QBC458760 QKX458760:QKY458760 QUT458760:QUU458760 REP458760:REQ458760 ROL458760:ROM458760 RYH458760:RYI458760 SID458760:SIE458760 SRZ458760:SSA458760 TBV458760:TBW458760 TLR458760:TLS458760 TVN458760:TVO458760 UFJ458760:UFK458760 UPF458760:UPG458760 UZB458760:UZC458760 VIX458760:VIY458760 VST458760:VSU458760 WCP458760:WCQ458760 WML458760:WMM458760 WWH458760:WWI458760 Z524297:AA524297 JV524296:JW524296 TR524296:TS524296 ADN524296:ADO524296 ANJ524296:ANK524296 AXF524296:AXG524296 BHB524296:BHC524296 BQX524296:BQY524296 CAT524296:CAU524296 CKP524296:CKQ524296 CUL524296:CUM524296 DEH524296:DEI524296 DOD524296:DOE524296 DXZ524296:DYA524296 EHV524296:EHW524296 ERR524296:ERS524296 FBN524296:FBO524296 FLJ524296:FLK524296 FVF524296:FVG524296 GFB524296:GFC524296 GOX524296:GOY524296 GYT524296:GYU524296 HIP524296:HIQ524296 HSL524296:HSM524296 ICH524296:ICI524296 IMD524296:IME524296 IVZ524296:IWA524296 JFV524296:JFW524296 JPR524296:JPS524296 JZN524296:JZO524296 KJJ524296:KJK524296 KTF524296:KTG524296 LDB524296:LDC524296 LMX524296:LMY524296 LWT524296:LWU524296 MGP524296:MGQ524296 MQL524296:MQM524296 NAH524296:NAI524296 NKD524296:NKE524296 NTZ524296:NUA524296 ODV524296:ODW524296 ONR524296:ONS524296 OXN524296:OXO524296 PHJ524296:PHK524296 PRF524296:PRG524296 QBB524296:QBC524296 QKX524296:QKY524296 QUT524296:QUU524296 REP524296:REQ524296 ROL524296:ROM524296 RYH524296:RYI524296 SID524296:SIE524296 SRZ524296:SSA524296 TBV524296:TBW524296 TLR524296:TLS524296 TVN524296:TVO524296 UFJ524296:UFK524296 UPF524296:UPG524296 UZB524296:UZC524296 VIX524296:VIY524296 VST524296:VSU524296 WCP524296:WCQ524296 WML524296:WMM524296 WWH524296:WWI524296 Z589833:AA589833 JV589832:JW589832 TR589832:TS589832 ADN589832:ADO589832 ANJ589832:ANK589832 AXF589832:AXG589832 BHB589832:BHC589832 BQX589832:BQY589832 CAT589832:CAU589832 CKP589832:CKQ589832 CUL589832:CUM589832 DEH589832:DEI589832 DOD589832:DOE589832 DXZ589832:DYA589832 EHV589832:EHW589832 ERR589832:ERS589832 FBN589832:FBO589832 FLJ589832:FLK589832 FVF589832:FVG589832 GFB589832:GFC589832 GOX589832:GOY589832 GYT589832:GYU589832 HIP589832:HIQ589832 HSL589832:HSM589832 ICH589832:ICI589832 IMD589832:IME589832 IVZ589832:IWA589832 JFV589832:JFW589832 JPR589832:JPS589832 JZN589832:JZO589832 KJJ589832:KJK589832 KTF589832:KTG589832 LDB589832:LDC589832 LMX589832:LMY589832 LWT589832:LWU589832 MGP589832:MGQ589832 MQL589832:MQM589832 NAH589832:NAI589832 NKD589832:NKE589832 NTZ589832:NUA589832 ODV589832:ODW589832 ONR589832:ONS589832 OXN589832:OXO589832 PHJ589832:PHK589832 PRF589832:PRG589832 QBB589832:QBC589832 QKX589832:QKY589832 QUT589832:QUU589832 REP589832:REQ589832 ROL589832:ROM589832 RYH589832:RYI589832 SID589832:SIE589832 SRZ589832:SSA589832 TBV589832:TBW589832 TLR589832:TLS589832 TVN589832:TVO589832 UFJ589832:UFK589832 UPF589832:UPG589832 UZB589832:UZC589832 VIX589832:VIY589832 VST589832:VSU589832 WCP589832:WCQ589832 WML589832:WMM589832 WWH589832:WWI589832 Z655369:AA655369 JV655368:JW655368 TR655368:TS655368 ADN655368:ADO655368 ANJ655368:ANK655368 AXF655368:AXG655368 BHB655368:BHC655368 BQX655368:BQY655368 CAT655368:CAU655368 CKP655368:CKQ655368 CUL655368:CUM655368 DEH655368:DEI655368 DOD655368:DOE655368 DXZ655368:DYA655368 EHV655368:EHW655368 ERR655368:ERS655368 FBN655368:FBO655368 FLJ655368:FLK655368 FVF655368:FVG655368 GFB655368:GFC655368 GOX655368:GOY655368 GYT655368:GYU655368 HIP655368:HIQ655368 HSL655368:HSM655368 ICH655368:ICI655368 IMD655368:IME655368 IVZ655368:IWA655368 JFV655368:JFW655368 JPR655368:JPS655368 JZN655368:JZO655368 KJJ655368:KJK655368 KTF655368:KTG655368 LDB655368:LDC655368 LMX655368:LMY655368 LWT655368:LWU655368 MGP655368:MGQ655368 MQL655368:MQM655368 NAH655368:NAI655368 NKD655368:NKE655368 NTZ655368:NUA655368 ODV655368:ODW655368 ONR655368:ONS655368 OXN655368:OXO655368 PHJ655368:PHK655368 PRF655368:PRG655368 QBB655368:QBC655368 QKX655368:QKY655368 QUT655368:QUU655368 REP655368:REQ655368 ROL655368:ROM655368 RYH655368:RYI655368 SID655368:SIE655368 SRZ655368:SSA655368 TBV655368:TBW655368 TLR655368:TLS655368 TVN655368:TVO655368 UFJ655368:UFK655368 UPF655368:UPG655368 UZB655368:UZC655368 VIX655368:VIY655368 VST655368:VSU655368 WCP655368:WCQ655368 WML655368:WMM655368 WWH655368:WWI655368 Z720905:AA720905 JV720904:JW720904 TR720904:TS720904 ADN720904:ADO720904 ANJ720904:ANK720904 AXF720904:AXG720904 BHB720904:BHC720904 BQX720904:BQY720904 CAT720904:CAU720904 CKP720904:CKQ720904 CUL720904:CUM720904 DEH720904:DEI720904 DOD720904:DOE720904 DXZ720904:DYA720904 EHV720904:EHW720904 ERR720904:ERS720904 FBN720904:FBO720904 FLJ720904:FLK720904 FVF720904:FVG720904 GFB720904:GFC720904 GOX720904:GOY720904 GYT720904:GYU720904 HIP720904:HIQ720904 HSL720904:HSM720904 ICH720904:ICI720904 IMD720904:IME720904 IVZ720904:IWA720904 JFV720904:JFW720904 JPR720904:JPS720904 JZN720904:JZO720904 KJJ720904:KJK720904 KTF720904:KTG720904 LDB720904:LDC720904 LMX720904:LMY720904 LWT720904:LWU720904 MGP720904:MGQ720904 MQL720904:MQM720904 NAH720904:NAI720904 NKD720904:NKE720904 NTZ720904:NUA720904 ODV720904:ODW720904 ONR720904:ONS720904 OXN720904:OXO720904 PHJ720904:PHK720904 PRF720904:PRG720904 QBB720904:QBC720904 QKX720904:QKY720904 QUT720904:QUU720904 REP720904:REQ720904 ROL720904:ROM720904 RYH720904:RYI720904 SID720904:SIE720904 SRZ720904:SSA720904 TBV720904:TBW720904 TLR720904:TLS720904 TVN720904:TVO720904 UFJ720904:UFK720904 UPF720904:UPG720904 UZB720904:UZC720904 VIX720904:VIY720904 VST720904:VSU720904 WCP720904:WCQ720904 WML720904:WMM720904 WWH720904:WWI720904 Z786441:AA786441 JV786440:JW786440 TR786440:TS786440 ADN786440:ADO786440 ANJ786440:ANK786440 AXF786440:AXG786440 BHB786440:BHC786440 BQX786440:BQY786440 CAT786440:CAU786440 CKP786440:CKQ786440 CUL786440:CUM786440 DEH786440:DEI786440 DOD786440:DOE786440 DXZ786440:DYA786440 EHV786440:EHW786440 ERR786440:ERS786440 FBN786440:FBO786440 FLJ786440:FLK786440 FVF786440:FVG786440 GFB786440:GFC786440 GOX786440:GOY786440 GYT786440:GYU786440 HIP786440:HIQ786440 HSL786440:HSM786440 ICH786440:ICI786440 IMD786440:IME786440 IVZ786440:IWA786440 JFV786440:JFW786440 JPR786440:JPS786440 JZN786440:JZO786440 KJJ786440:KJK786440 KTF786440:KTG786440 LDB786440:LDC786440 LMX786440:LMY786440 LWT786440:LWU786440 MGP786440:MGQ786440 MQL786440:MQM786440 NAH786440:NAI786440 NKD786440:NKE786440 NTZ786440:NUA786440 ODV786440:ODW786440 ONR786440:ONS786440 OXN786440:OXO786440 PHJ786440:PHK786440 PRF786440:PRG786440 QBB786440:QBC786440 QKX786440:QKY786440 QUT786440:QUU786440 REP786440:REQ786440 ROL786440:ROM786440 RYH786440:RYI786440 SID786440:SIE786440 SRZ786440:SSA786440 TBV786440:TBW786440 TLR786440:TLS786440 TVN786440:TVO786440 UFJ786440:UFK786440 UPF786440:UPG786440 UZB786440:UZC786440 VIX786440:VIY786440 VST786440:VSU786440 WCP786440:WCQ786440 WML786440:WMM786440 WWH786440:WWI786440 Z851977:AA851977 JV851976:JW851976 TR851976:TS851976 ADN851976:ADO851976 ANJ851976:ANK851976 AXF851976:AXG851976 BHB851976:BHC851976 BQX851976:BQY851976 CAT851976:CAU851976 CKP851976:CKQ851976 CUL851976:CUM851976 DEH851976:DEI851976 DOD851976:DOE851976 DXZ851976:DYA851976 EHV851976:EHW851976 ERR851976:ERS851976 FBN851976:FBO851976 FLJ851976:FLK851976 FVF851976:FVG851976 GFB851976:GFC851976 GOX851976:GOY851976 GYT851976:GYU851976 HIP851976:HIQ851976 HSL851976:HSM851976 ICH851976:ICI851976 IMD851976:IME851976 IVZ851976:IWA851976 JFV851976:JFW851976 JPR851976:JPS851976 JZN851976:JZO851976 KJJ851976:KJK851976 KTF851976:KTG851976 LDB851976:LDC851976 LMX851976:LMY851976 LWT851976:LWU851976 MGP851976:MGQ851976 MQL851976:MQM851976 NAH851976:NAI851976 NKD851976:NKE851976 NTZ851976:NUA851976 ODV851976:ODW851976 ONR851976:ONS851976 OXN851976:OXO851976 PHJ851976:PHK851976 PRF851976:PRG851976 QBB851976:QBC851976 QKX851976:QKY851976 QUT851976:QUU851976 REP851976:REQ851976 ROL851976:ROM851976 RYH851976:RYI851976 SID851976:SIE851976 SRZ851976:SSA851976 TBV851976:TBW851976 TLR851976:TLS851976 TVN851976:TVO851976 UFJ851976:UFK851976 UPF851976:UPG851976 UZB851976:UZC851976 VIX851976:VIY851976 VST851976:VSU851976 WCP851976:WCQ851976 WML851976:WMM851976 WWH851976:WWI851976 Z917513:AA917513 JV917512:JW917512 TR917512:TS917512 ADN917512:ADO917512 ANJ917512:ANK917512 AXF917512:AXG917512 BHB917512:BHC917512 BQX917512:BQY917512 CAT917512:CAU917512 CKP917512:CKQ917512 CUL917512:CUM917512 DEH917512:DEI917512 DOD917512:DOE917512 DXZ917512:DYA917512 EHV917512:EHW917512 ERR917512:ERS917512 FBN917512:FBO917512 FLJ917512:FLK917512 FVF917512:FVG917512 GFB917512:GFC917512 GOX917512:GOY917512 GYT917512:GYU917512 HIP917512:HIQ917512 HSL917512:HSM917512 ICH917512:ICI917512 IMD917512:IME917512 IVZ917512:IWA917512 JFV917512:JFW917512 JPR917512:JPS917512 JZN917512:JZO917512 KJJ917512:KJK917512 KTF917512:KTG917512 LDB917512:LDC917512 LMX917512:LMY917512 LWT917512:LWU917512 MGP917512:MGQ917512 MQL917512:MQM917512 NAH917512:NAI917512 NKD917512:NKE917512 NTZ917512:NUA917512 ODV917512:ODW917512 ONR917512:ONS917512 OXN917512:OXO917512 PHJ917512:PHK917512 PRF917512:PRG917512 QBB917512:QBC917512 QKX917512:QKY917512 QUT917512:QUU917512 REP917512:REQ917512 ROL917512:ROM917512 RYH917512:RYI917512 SID917512:SIE917512 SRZ917512:SSA917512 TBV917512:TBW917512 TLR917512:TLS917512 TVN917512:TVO917512 UFJ917512:UFK917512 UPF917512:UPG917512 UZB917512:UZC917512 VIX917512:VIY917512 VST917512:VSU917512 WCP917512:WCQ917512 WML917512:WMM917512 WWH917512:WWI917512 Z983049:AA983049 JV983048:JW983048 TR983048:TS983048 ADN983048:ADO983048 ANJ983048:ANK983048 AXF983048:AXG983048 BHB983048:BHC983048 BQX983048:BQY983048 CAT983048:CAU983048 CKP983048:CKQ983048 CUL983048:CUM983048 DEH983048:DEI983048 DOD983048:DOE983048 DXZ983048:DYA983048 EHV983048:EHW983048 ERR983048:ERS983048 FBN983048:FBO983048 FLJ983048:FLK983048 FVF983048:FVG983048 GFB983048:GFC983048 GOX983048:GOY983048 GYT983048:GYU983048 HIP983048:HIQ983048 HSL983048:HSM983048 ICH983048:ICI983048 IMD983048:IME983048 IVZ983048:IWA983048 JFV983048:JFW983048 JPR983048:JPS983048 JZN983048:JZO983048 KJJ983048:KJK983048 KTF983048:KTG983048 LDB983048:LDC983048 LMX983048:LMY983048 LWT983048:LWU983048 MGP983048:MGQ983048 MQL983048:MQM983048 NAH983048:NAI983048 NKD983048:NKE983048 NTZ983048:NUA983048 ODV983048:ODW983048 ONR983048:ONS983048 OXN983048:OXO983048 PHJ983048:PHK983048 PRF983048:PRG983048 QBB983048:QBC983048 QKX983048:QKY983048 QUT983048:QUU983048 REP983048:REQ983048 ROL983048:ROM983048 RYH983048:RYI983048 SID983048:SIE983048 SRZ983048:SSA983048 TBV983048:TBW983048 TLR983048:TLS983048 TVN983048:TVO983048 UFJ983048:UFK983048 UPF983048:UPG983048 UZB983048:UZC983048 VIX983048:VIY983048 VST983048:VSU983048 WCP983048:WCQ983048 WML983048:WMM983048 WWH983048:WWI983048" xr:uid="{00000000-0002-0000-0000-000003000000}">
      <formula1>"Yes, No"</formula1>
    </dataValidation>
    <dataValidation type="textLength" operator="equal" allowBlank="1" showInputMessage="1" showErrorMessage="1" sqref="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62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098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4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70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06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2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78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4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50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86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2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58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4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30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66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N42:N43 JJ42:JJ43 TF42:TF43 ADB42:ADB43 AMX42:AMX43 AWT42:AWT43 BGP42:BGP43 BQL42:BQL43 CAH42:CAH43 CKD42:CKD43 CTZ42:CTZ43 DDV42:DDV43 DNR42:DNR43 DXN42:DXN43 EHJ42:EHJ43 ERF42:ERF43 FBB42:FBB43 FKX42:FKX43 FUT42:FUT43 GEP42:GEP43 GOL42:GOL43 GYH42:GYH43 HID42:HID43 HRZ42:HRZ43 IBV42:IBV43 ILR42:ILR43 IVN42:IVN43 JFJ42:JFJ43 JPF42:JPF43 JZB42:JZB43 KIX42:KIX43 KST42:KST43 LCP42:LCP43 LML42:LML43 LWH42:LWH43 MGD42:MGD43 MPZ42:MPZ43 MZV42:MZV43 NJR42:NJR43 NTN42:NTN43 ODJ42:ODJ43 ONF42:ONF43 OXB42:OXB43 PGX42:PGX43 PQT42:PQT43 QAP42:QAP43 QKL42:QKL43 QUH42:QUH43 RED42:RED43 RNZ42:RNZ43 RXV42:RXV43 SHR42:SHR43 SRN42:SRN43 TBJ42:TBJ43 TLF42:TLF43 TVB42:TVB43 UEX42:UEX43 UOT42:UOT43 UYP42:UYP43 VIL42:VIL43 VSH42:VSH43 WCD42:WCD43 WLZ42:WLZ43 WVV42:WVV43 N65579:N65580 JJ65578:JJ65579 TF65578:TF65579 ADB65578:ADB65579 AMX65578:AMX65579 AWT65578:AWT65579 BGP65578:BGP65579 BQL65578:BQL65579 CAH65578:CAH65579 CKD65578:CKD65579 CTZ65578:CTZ65579 DDV65578:DDV65579 DNR65578:DNR65579 DXN65578:DXN65579 EHJ65578:EHJ65579 ERF65578:ERF65579 FBB65578:FBB65579 FKX65578:FKX65579 FUT65578:FUT65579 GEP65578:GEP65579 GOL65578:GOL65579 GYH65578:GYH65579 HID65578:HID65579 HRZ65578:HRZ65579 IBV65578:IBV65579 ILR65578:ILR65579 IVN65578:IVN65579 JFJ65578:JFJ65579 JPF65578:JPF65579 JZB65578:JZB65579 KIX65578:KIX65579 KST65578:KST65579 LCP65578:LCP65579 LML65578:LML65579 LWH65578:LWH65579 MGD65578:MGD65579 MPZ65578:MPZ65579 MZV65578:MZV65579 NJR65578:NJR65579 NTN65578:NTN65579 ODJ65578:ODJ65579 ONF65578:ONF65579 OXB65578:OXB65579 PGX65578:PGX65579 PQT65578:PQT65579 QAP65578:QAP65579 QKL65578:QKL65579 QUH65578:QUH65579 RED65578:RED65579 RNZ65578:RNZ65579 RXV65578:RXV65579 SHR65578:SHR65579 SRN65578:SRN65579 TBJ65578:TBJ65579 TLF65578:TLF65579 TVB65578:TVB65579 UEX65578:UEX65579 UOT65578:UOT65579 UYP65578:UYP65579 VIL65578:VIL65579 VSH65578:VSH65579 WCD65578:WCD65579 WLZ65578:WLZ65579 WVV65578:WVV65579 N131115:N131116 JJ131114:JJ131115 TF131114:TF131115 ADB131114:ADB131115 AMX131114:AMX131115 AWT131114:AWT131115 BGP131114:BGP131115 BQL131114:BQL131115 CAH131114:CAH131115 CKD131114:CKD131115 CTZ131114:CTZ131115 DDV131114:DDV131115 DNR131114:DNR131115 DXN131114:DXN131115 EHJ131114:EHJ131115 ERF131114:ERF131115 FBB131114:FBB131115 FKX131114:FKX131115 FUT131114:FUT131115 GEP131114:GEP131115 GOL131114:GOL131115 GYH131114:GYH131115 HID131114:HID131115 HRZ131114:HRZ131115 IBV131114:IBV131115 ILR131114:ILR131115 IVN131114:IVN131115 JFJ131114:JFJ131115 JPF131114:JPF131115 JZB131114:JZB131115 KIX131114:KIX131115 KST131114:KST131115 LCP131114:LCP131115 LML131114:LML131115 LWH131114:LWH131115 MGD131114:MGD131115 MPZ131114:MPZ131115 MZV131114:MZV131115 NJR131114:NJR131115 NTN131114:NTN131115 ODJ131114:ODJ131115 ONF131114:ONF131115 OXB131114:OXB131115 PGX131114:PGX131115 PQT131114:PQT131115 QAP131114:QAP131115 QKL131114:QKL131115 QUH131114:QUH131115 RED131114:RED131115 RNZ131114:RNZ131115 RXV131114:RXV131115 SHR131114:SHR131115 SRN131114:SRN131115 TBJ131114:TBJ131115 TLF131114:TLF131115 TVB131114:TVB131115 UEX131114:UEX131115 UOT131114:UOT131115 UYP131114:UYP131115 VIL131114:VIL131115 VSH131114:VSH131115 WCD131114:WCD131115 WLZ131114:WLZ131115 WVV131114:WVV131115 N196651:N196652 JJ196650:JJ196651 TF196650:TF196651 ADB196650:ADB196651 AMX196650:AMX196651 AWT196650:AWT196651 BGP196650:BGP196651 BQL196650:BQL196651 CAH196650:CAH196651 CKD196650:CKD196651 CTZ196650:CTZ196651 DDV196650:DDV196651 DNR196650:DNR196651 DXN196650:DXN196651 EHJ196650:EHJ196651 ERF196650:ERF196651 FBB196650:FBB196651 FKX196650:FKX196651 FUT196650:FUT196651 GEP196650:GEP196651 GOL196650:GOL196651 GYH196650:GYH196651 HID196650:HID196651 HRZ196650:HRZ196651 IBV196650:IBV196651 ILR196650:ILR196651 IVN196650:IVN196651 JFJ196650:JFJ196651 JPF196650:JPF196651 JZB196650:JZB196651 KIX196650:KIX196651 KST196650:KST196651 LCP196650:LCP196651 LML196650:LML196651 LWH196650:LWH196651 MGD196650:MGD196651 MPZ196650:MPZ196651 MZV196650:MZV196651 NJR196650:NJR196651 NTN196650:NTN196651 ODJ196650:ODJ196651 ONF196650:ONF196651 OXB196650:OXB196651 PGX196650:PGX196651 PQT196650:PQT196651 QAP196650:QAP196651 QKL196650:QKL196651 QUH196650:QUH196651 RED196650:RED196651 RNZ196650:RNZ196651 RXV196650:RXV196651 SHR196650:SHR196651 SRN196650:SRN196651 TBJ196650:TBJ196651 TLF196650:TLF196651 TVB196650:TVB196651 UEX196650:UEX196651 UOT196650:UOT196651 UYP196650:UYP196651 VIL196650:VIL196651 VSH196650:VSH196651 WCD196650:WCD196651 WLZ196650:WLZ196651 WVV196650:WVV196651 N262187:N262188 JJ262186:JJ262187 TF262186:TF262187 ADB262186:ADB262187 AMX262186:AMX262187 AWT262186:AWT262187 BGP262186:BGP262187 BQL262186:BQL262187 CAH262186:CAH262187 CKD262186:CKD262187 CTZ262186:CTZ262187 DDV262186:DDV262187 DNR262186:DNR262187 DXN262186:DXN262187 EHJ262186:EHJ262187 ERF262186:ERF262187 FBB262186:FBB262187 FKX262186:FKX262187 FUT262186:FUT262187 GEP262186:GEP262187 GOL262186:GOL262187 GYH262186:GYH262187 HID262186:HID262187 HRZ262186:HRZ262187 IBV262186:IBV262187 ILR262186:ILR262187 IVN262186:IVN262187 JFJ262186:JFJ262187 JPF262186:JPF262187 JZB262186:JZB262187 KIX262186:KIX262187 KST262186:KST262187 LCP262186:LCP262187 LML262186:LML262187 LWH262186:LWH262187 MGD262186:MGD262187 MPZ262186:MPZ262187 MZV262186:MZV262187 NJR262186:NJR262187 NTN262186:NTN262187 ODJ262186:ODJ262187 ONF262186:ONF262187 OXB262186:OXB262187 PGX262186:PGX262187 PQT262186:PQT262187 QAP262186:QAP262187 QKL262186:QKL262187 QUH262186:QUH262187 RED262186:RED262187 RNZ262186:RNZ262187 RXV262186:RXV262187 SHR262186:SHR262187 SRN262186:SRN262187 TBJ262186:TBJ262187 TLF262186:TLF262187 TVB262186:TVB262187 UEX262186:UEX262187 UOT262186:UOT262187 UYP262186:UYP262187 VIL262186:VIL262187 VSH262186:VSH262187 WCD262186:WCD262187 WLZ262186:WLZ262187 WVV262186:WVV262187 N327723:N327724 JJ327722:JJ327723 TF327722:TF327723 ADB327722:ADB327723 AMX327722:AMX327723 AWT327722:AWT327723 BGP327722:BGP327723 BQL327722:BQL327723 CAH327722:CAH327723 CKD327722:CKD327723 CTZ327722:CTZ327723 DDV327722:DDV327723 DNR327722:DNR327723 DXN327722:DXN327723 EHJ327722:EHJ327723 ERF327722:ERF327723 FBB327722:FBB327723 FKX327722:FKX327723 FUT327722:FUT327723 GEP327722:GEP327723 GOL327722:GOL327723 GYH327722:GYH327723 HID327722:HID327723 HRZ327722:HRZ327723 IBV327722:IBV327723 ILR327722:ILR327723 IVN327722:IVN327723 JFJ327722:JFJ327723 JPF327722:JPF327723 JZB327722:JZB327723 KIX327722:KIX327723 KST327722:KST327723 LCP327722:LCP327723 LML327722:LML327723 LWH327722:LWH327723 MGD327722:MGD327723 MPZ327722:MPZ327723 MZV327722:MZV327723 NJR327722:NJR327723 NTN327722:NTN327723 ODJ327722:ODJ327723 ONF327722:ONF327723 OXB327722:OXB327723 PGX327722:PGX327723 PQT327722:PQT327723 QAP327722:QAP327723 QKL327722:QKL327723 QUH327722:QUH327723 RED327722:RED327723 RNZ327722:RNZ327723 RXV327722:RXV327723 SHR327722:SHR327723 SRN327722:SRN327723 TBJ327722:TBJ327723 TLF327722:TLF327723 TVB327722:TVB327723 UEX327722:UEX327723 UOT327722:UOT327723 UYP327722:UYP327723 VIL327722:VIL327723 VSH327722:VSH327723 WCD327722:WCD327723 WLZ327722:WLZ327723 WVV327722:WVV327723 N393259:N393260 JJ393258:JJ393259 TF393258:TF393259 ADB393258:ADB393259 AMX393258:AMX393259 AWT393258:AWT393259 BGP393258:BGP393259 BQL393258:BQL393259 CAH393258:CAH393259 CKD393258:CKD393259 CTZ393258:CTZ393259 DDV393258:DDV393259 DNR393258:DNR393259 DXN393258:DXN393259 EHJ393258:EHJ393259 ERF393258:ERF393259 FBB393258:FBB393259 FKX393258:FKX393259 FUT393258:FUT393259 GEP393258:GEP393259 GOL393258:GOL393259 GYH393258:GYH393259 HID393258:HID393259 HRZ393258:HRZ393259 IBV393258:IBV393259 ILR393258:ILR393259 IVN393258:IVN393259 JFJ393258:JFJ393259 JPF393258:JPF393259 JZB393258:JZB393259 KIX393258:KIX393259 KST393258:KST393259 LCP393258:LCP393259 LML393258:LML393259 LWH393258:LWH393259 MGD393258:MGD393259 MPZ393258:MPZ393259 MZV393258:MZV393259 NJR393258:NJR393259 NTN393258:NTN393259 ODJ393258:ODJ393259 ONF393258:ONF393259 OXB393258:OXB393259 PGX393258:PGX393259 PQT393258:PQT393259 QAP393258:QAP393259 QKL393258:QKL393259 QUH393258:QUH393259 RED393258:RED393259 RNZ393258:RNZ393259 RXV393258:RXV393259 SHR393258:SHR393259 SRN393258:SRN393259 TBJ393258:TBJ393259 TLF393258:TLF393259 TVB393258:TVB393259 UEX393258:UEX393259 UOT393258:UOT393259 UYP393258:UYP393259 VIL393258:VIL393259 VSH393258:VSH393259 WCD393258:WCD393259 WLZ393258:WLZ393259 WVV393258:WVV393259 N458795:N458796 JJ458794:JJ458795 TF458794:TF458795 ADB458794:ADB458795 AMX458794:AMX458795 AWT458794:AWT458795 BGP458794:BGP458795 BQL458794:BQL458795 CAH458794:CAH458795 CKD458794:CKD458795 CTZ458794:CTZ458795 DDV458794:DDV458795 DNR458794:DNR458795 DXN458794:DXN458795 EHJ458794:EHJ458795 ERF458794:ERF458795 FBB458794:FBB458795 FKX458794:FKX458795 FUT458794:FUT458795 GEP458794:GEP458795 GOL458794:GOL458795 GYH458794:GYH458795 HID458794:HID458795 HRZ458794:HRZ458795 IBV458794:IBV458795 ILR458794:ILR458795 IVN458794:IVN458795 JFJ458794:JFJ458795 JPF458794:JPF458795 JZB458794:JZB458795 KIX458794:KIX458795 KST458794:KST458795 LCP458794:LCP458795 LML458794:LML458795 LWH458794:LWH458795 MGD458794:MGD458795 MPZ458794:MPZ458795 MZV458794:MZV458795 NJR458794:NJR458795 NTN458794:NTN458795 ODJ458794:ODJ458795 ONF458794:ONF458795 OXB458794:OXB458795 PGX458794:PGX458795 PQT458794:PQT458795 QAP458794:QAP458795 QKL458794:QKL458795 QUH458794:QUH458795 RED458794:RED458795 RNZ458794:RNZ458795 RXV458794:RXV458795 SHR458794:SHR458795 SRN458794:SRN458795 TBJ458794:TBJ458795 TLF458794:TLF458795 TVB458794:TVB458795 UEX458794:UEX458795 UOT458794:UOT458795 UYP458794:UYP458795 VIL458794:VIL458795 VSH458794:VSH458795 WCD458794:WCD458795 WLZ458794:WLZ458795 WVV458794:WVV458795 N524331:N524332 JJ524330:JJ524331 TF524330:TF524331 ADB524330:ADB524331 AMX524330:AMX524331 AWT524330:AWT524331 BGP524330:BGP524331 BQL524330:BQL524331 CAH524330:CAH524331 CKD524330:CKD524331 CTZ524330:CTZ524331 DDV524330:DDV524331 DNR524330:DNR524331 DXN524330:DXN524331 EHJ524330:EHJ524331 ERF524330:ERF524331 FBB524330:FBB524331 FKX524330:FKX524331 FUT524330:FUT524331 GEP524330:GEP524331 GOL524330:GOL524331 GYH524330:GYH524331 HID524330:HID524331 HRZ524330:HRZ524331 IBV524330:IBV524331 ILR524330:ILR524331 IVN524330:IVN524331 JFJ524330:JFJ524331 JPF524330:JPF524331 JZB524330:JZB524331 KIX524330:KIX524331 KST524330:KST524331 LCP524330:LCP524331 LML524330:LML524331 LWH524330:LWH524331 MGD524330:MGD524331 MPZ524330:MPZ524331 MZV524330:MZV524331 NJR524330:NJR524331 NTN524330:NTN524331 ODJ524330:ODJ524331 ONF524330:ONF524331 OXB524330:OXB524331 PGX524330:PGX524331 PQT524330:PQT524331 QAP524330:QAP524331 QKL524330:QKL524331 QUH524330:QUH524331 RED524330:RED524331 RNZ524330:RNZ524331 RXV524330:RXV524331 SHR524330:SHR524331 SRN524330:SRN524331 TBJ524330:TBJ524331 TLF524330:TLF524331 TVB524330:TVB524331 UEX524330:UEX524331 UOT524330:UOT524331 UYP524330:UYP524331 VIL524330:VIL524331 VSH524330:VSH524331 WCD524330:WCD524331 WLZ524330:WLZ524331 WVV524330:WVV524331 N589867:N589868 JJ589866:JJ589867 TF589866:TF589867 ADB589866:ADB589867 AMX589866:AMX589867 AWT589866:AWT589867 BGP589866:BGP589867 BQL589866:BQL589867 CAH589866:CAH589867 CKD589866:CKD589867 CTZ589866:CTZ589867 DDV589866:DDV589867 DNR589866:DNR589867 DXN589866:DXN589867 EHJ589866:EHJ589867 ERF589866:ERF589867 FBB589866:FBB589867 FKX589866:FKX589867 FUT589866:FUT589867 GEP589866:GEP589867 GOL589866:GOL589867 GYH589866:GYH589867 HID589866:HID589867 HRZ589866:HRZ589867 IBV589866:IBV589867 ILR589866:ILR589867 IVN589866:IVN589867 JFJ589866:JFJ589867 JPF589866:JPF589867 JZB589866:JZB589867 KIX589866:KIX589867 KST589866:KST589867 LCP589866:LCP589867 LML589866:LML589867 LWH589866:LWH589867 MGD589866:MGD589867 MPZ589866:MPZ589867 MZV589866:MZV589867 NJR589866:NJR589867 NTN589866:NTN589867 ODJ589866:ODJ589867 ONF589866:ONF589867 OXB589866:OXB589867 PGX589866:PGX589867 PQT589866:PQT589867 QAP589866:QAP589867 QKL589866:QKL589867 QUH589866:QUH589867 RED589866:RED589867 RNZ589866:RNZ589867 RXV589866:RXV589867 SHR589866:SHR589867 SRN589866:SRN589867 TBJ589866:TBJ589867 TLF589866:TLF589867 TVB589866:TVB589867 UEX589866:UEX589867 UOT589866:UOT589867 UYP589866:UYP589867 VIL589866:VIL589867 VSH589866:VSH589867 WCD589866:WCD589867 WLZ589866:WLZ589867 WVV589866:WVV589867 N655403:N655404 JJ655402:JJ655403 TF655402:TF655403 ADB655402:ADB655403 AMX655402:AMX655403 AWT655402:AWT655403 BGP655402:BGP655403 BQL655402:BQL655403 CAH655402:CAH655403 CKD655402:CKD655403 CTZ655402:CTZ655403 DDV655402:DDV655403 DNR655402:DNR655403 DXN655402:DXN655403 EHJ655402:EHJ655403 ERF655402:ERF655403 FBB655402:FBB655403 FKX655402:FKX655403 FUT655402:FUT655403 GEP655402:GEP655403 GOL655402:GOL655403 GYH655402:GYH655403 HID655402:HID655403 HRZ655402:HRZ655403 IBV655402:IBV655403 ILR655402:ILR655403 IVN655402:IVN655403 JFJ655402:JFJ655403 JPF655402:JPF655403 JZB655402:JZB655403 KIX655402:KIX655403 KST655402:KST655403 LCP655402:LCP655403 LML655402:LML655403 LWH655402:LWH655403 MGD655402:MGD655403 MPZ655402:MPZ655403 MZV655402:MZV655403 NJR655402:NJR655403 NTN655402:NTN655403 ODJ655402:ODJ655403 ONF655402:ONF655403 OXB655402:OXB655403 PGX655402:PGX655403 PQT655402:PQT655403 QAP655402:QAP655403 QKL655402:QKL655403 QUH655402:QUH655403 RED655402:RED655403 RNZ655402:RNZ655403 RXV655402:RXV655403 SHR655402:SHR655403 SRN655402:SRN655403 TBJ655402:TBJ655403 TLF655402:TLF655403 TVB655402:TVB655403 UEX655402:UEX655403 UOT655402:UOT655403 UYP655402:UYP655403 VIL655402:VIL655403 VSH655402:VSH655403 WCD655402:WCD655403 WLZ655402:WLZ655403 WVV655402:WVV655403 N720939:N720940 JJ720938:JJ720939 TF720938:TF720939 ADB720938:ADB720939 AMX720938:AMX720939 AWT720938:AWT720939 BGP720938:BGP720939 BQL720938:BQL720939 CAH720938:CAH720939 CKD720938:CKD720939 CTZ720938:CTZ720939 DDV720938:DDV720939 DNR720938:DNR720939 DXN720938:DXN720939 EHJ720938:EHJ720939 ERF720938:ERF720939 FBB720938:FBB720939 FKX720938:FKX720939 FUT720938:FUT720939 GEP720938:GEP720939 GOL720938:GOL720939 GYH720938:GYH720939 HID720938:HID720939 HRZ720938:HRZ720939 IBV720938:IBV720939 ILR720938:ILR720939 IVN720938:IVN720939 JFJ720938:JFJ720939 JPF720938:JPF720939 JZB720938:JZB720939 KIX720938:KIX720939 KST720938:KST720939 LCP720938:LCP720939 LML720938:LML720939 LWH720938:LWH720939 MGD720938:MGD720939 MPZ720938:MPZ720939 MZV720938:MZV720939 NJR720938:NJR720939 NTN720938:NTN720939 ODJ720938:ODJ720939 ONF720938:ONF720939 OXB720938:OXB720939 PGX720938:PGX720939 PQT720938:PQT720939 QAP720938:QAP720939 QKL720938:QKL720939 QUH720938:QUH720939 RED720938:RED720939 RNZ720938:RNZ720939 RXV720938:RXV720939 SHR720938:SHR720939 SRN720938:SRN720939 TBJ720938:TBJ720939 TLF720938:TLF720939 TVB720938:TVB720939 UEX720938:UEX720939 UOT720938:UOT720939 UYP720938:UYP720939 VIL720938:VIL720939 VSH720938:VSH720939 WCD720938:WCD720939 WLZ720938:WLZ720939 WVV720938:WVV720939 N786475:N786476 JJ786474:JJ786475 TF786474:TF786475 ADB786474:ADB786475 AMX786474:AMX786475 AWT786474:AWT786475 BGP786474:BGP786475 BQL786474:BQL786475 CAH786474:CAH786475 CKD786474:CKD786475 CTZ786474:CTZ786475 DDV786474:DDV786475 DNR786474:DNR786475 DXN786474:DXN786475 EHJ786474:EHJ786475 ERF786474:ERF786475 FBB786474:FBB786475 FKX786474:FKX786475 FUT786474:FUT786475 GEP786474:GEP786475 GOL786474:GOL786475 GYH786474:GYH786475 HID786474:HID786475 HRZ786474:HRZ786475 IBV786474:IBV786475 ILR786474:ILR786475 IVN786474:IVN786475 JFJ786474:JFJ786475 JPF786474:JPF786475 JZB786474:JZB786475 KIX786474:KIX786475 KST786474:KST786475 LCP786474:LCP786475 LML786474:LML786475 LWH786474:LWH786475 MGD786474:MGD786475 MPZ786474:MPZ786475 MZV786474:MZV786475 NJR786474:NJR786475 NTN786474:NTN786475 ODJ786474:ODJ786475 ONF786474:ONF786475 OXB786474:OXB786475 PGX786474:PGX786475 PQT786474:PQT786475 QAP786474:QAP786475 QKL786474:QKL786475 QUH786474:QUH786475 RED786474:RED786475 RNZ786474:RNZ786475 RXV786474:RXV786475 SHR786474:SHR786475 SRN786474:SRN786475 TBJ786474:TBJ786475 TLF786474:TLF786475 TVB786474:TVB786475 UEX786474:UEX786475 UOT786474:UOT786475 UYP786474:UYP786475 VIL786474:VIL786475 VSH786474:VSH786475 WCD786474:WCD786475 WLZ786474:WLZ786475 WVV786474:WVV786475 N852011:N852012 JJ852010:JJ852011 TF852010:TF852011 ADB852010:ADB852011 AMX852010:AMX852011 AWT852010:AWT852011 BGP852010:BGP852011 BQL852010:BQL852011 CAH852010:CAH852011 CKD852010:CKD852011 CTZ852010:CTZ852011 DDV852010:DDV852011 DNR852010:DNR852011 DXN852010:DXN852011 EHJ852010:EHJ852011 ERF852010:ERF852011 FBB852010:FBB852011 FKX852010:FKX852011 FUT852010:FUT852011 GEP852010:GEP852011 GOL852010:GOL852011 GYH852010:GYH852011 HID852010:HID852011 HRZ852010:HRZ852011 IBV852010:IBV852011 ILR852010:ILR852011 IVN852010:IVN852011 JFJ852010:JFJ852011 JPF852010:JPF852011 JZB852010:JZB852011 KIX852010:KIX852011 KST852010:KST852011 LCP852010:LCP852011 LML852010:LML852011 LWH852010:LWH852011 MGD852010:MGD852011 MPZ852010:MPZ852011 MZV852010:MZV852011 NJR852010:NJR852011 NTN852010:NTN852011 ODJ852010:ODJ852011 ONF852010:ONF852011 OXB852010:OXB852011 PGX852010:PGX852011 PQT852010:PQT852011 QAP852010:QAP852011 QKL852010:QKL852011 QUH852010:QUH852011 RED852010:RED852011 RNZ852010:RNZ852011 RXV852010:RXV852011 SHR852010:SHR852011 SRN852010:SRN852011 TBJ852010:TBJ852011 TLF852010:TLF852011 TVB852010:TVB852011 UEX852010:UEX852011 UOT852010:UOT852011 UYP852010:UYP852011 VIL852010:VIL852011 VSH852010:VSH852011 WCD852010:WCD852011 WLZ852010:WLZ852011 WVV852010:WVV852011 N917547:N917548 JJ917546:JJ917547 TF917546:TF917547 ADB917546:ADB917547 AMX917546:AMX917547 AWT917546:AWT917547 BGP917546:BGP917547 BQL917546:BQL917547 CAH917546:CAH917547 CKD917546:CKD917547 CTZ917546:CTZ917547 DDV917546:DDV917547 DNR917546:DNR917547 DXN917546:DXN917547 EHJ917546:EHJ917547 ERF917546:ERF917547 FBB917546:FBB917547 FKX917546:FKX917547 FUT917546:FUT917547 GEP917546:GEP917547 GOL917546:GOL917547 GYH917546:GYH917547 HID917546:HID917547 HRZ917546:HRZ917547 IBV917546:IBV917547 ILR917546:ILR917547 IVN917546:IVN917547 JFJ917546:JFJ917547 JPF917546:JPF917547 JZB917546:JZB917547 KIX917546:KIX917547 KST917546:KST917547 LCP917546:LCP917547 LML917546:LML917547 LWH917546:LWH917547 MGD917546:MGD917547 MPZ917546:MPZ917547 MZV917546:MZV917547 NJR917546:NJR917547 NTN917546:NTN917547 ODJ917546:ODJ917547 ONF917546:ONF917547 OXB917546:OXB917547 PGX917546:PGX917547 PQT917546:PQT917547 QAP917546:QAP917547 QKL917546:QKL917547 QUH917546:QUH917547 RED917546:RED917547 RNZ917546:RNZ917547 RXV917546:RXV917547 SHR917546:SHR917547 SRN917546:SRN917547 TBJ917546:TBJ917547 TLF917546:TLF917547 TVB917546:TVB917547 UEX917546:UEX917547 UOT917546:UOT917547 UYP917546:UYP917547 VIL917546:VIL917547 VSH917546:VSH917547 WCD917546:WCD917547 WLZ917546:WLZ917547 WVV917546:WVV917547 N983083:N983084 JJ983082:JJ983083 TF983082:TF983083 ADB983082:ADB983083 AMX983082:AMX983083 AWT983082:AWT983083 BGP983082:BGP983083 BQL983082:BQL983083 CAH983082:CAH983083 CKD983082:CKD983083 CTZ983082:CTZ983083 DDV983082:DDV983083 DNR983082:DNR983083 DXN983082:DXN983083 EHJ983082:EHJ983083 ERF983082:ERF983083 FBB983082:FBB983083 FKX983082:FKX983083 FUT983082:FUT983083 GEP983082:GEP983083 GOL983082:GOL983083 GYH983082:GYH983083 HID983082:HID983083 HRZ983082:HRZ983083 IBV983082:IBV983083 ILR983082:ILR983083 IVN983082:IVN983083 JFJ983082:JFJ983083 JPF983082:JPF983083 JZB983082:JZB983083 KIX983082:KIX983083 KST983082:KST983083 LCP983082:LCP983083 LML983082:LML983083 LWH983082:LWH983083 MGD983082:MGD983083 MPZ983082:MPZ983083 MZV983082:MZV983083 NJR983082:NJR983083 NTN983082:NTN983083 ODJ983082:ODJ983083 ONF983082:ONF983083 OXB983082:OXB983083 PGX983082:PGX983083 PQT983082:PQT983083 QAP983082:QAP983083 QKL983082:QKL983083 QUH983082:QUH983083 RED983082:RED983083 RNZ983082:RNZ983083 RXV983082:RXV983083 SHR983082:SHR983083 SRN983082:SRN983083 TBJ983082:TBJ983083 TLF983082:TLF983083 TVB983082:TVB983083 UEX983082:UEX983083 UOT983082:UOT983083 UYP983082:UYP983083 VIL983082:VIL983083 VSH983082:VSH983083 WCD983082:WCD983083 WLZ983082:WLZ983083 WVV983082:WVV983083 Z40:Z45 JV40:JV45 TR40:TR45 ADN40:ADN45 ANJ40:ANJ45 AXF40:AXF45 BHB40:BHB45 BQX40:BQX45 CAT40:CAT45 CKP40:CKP45 CUL40:CUL45 DEH40:DEH45 DOD40:DOD45 DXZ40:DXZ45 EHV40:EHV45 ERR40:ERR45 FBN40:FBN45 FLJ40:FLJ45 FVF40:FVF45 GFB40:GFB45 GOX40:GOX45 GYT40:GYT45 HIP40:HIP45 HSL40:HSL45 ICH40:ICH45 IMD40:IMD45 IVZ40:IVZ45 JFV40:JFV45 JPR40:JPR45 JZN40:JZN45 KJJ40:KJJ45 KTF40:KTF45 LDB40:LDB45 LMX40:LMX45 LWT40:LWT45 MGP40:MGP45 MQL40:MQL45 NAH40:NAH45 NKD40:NKD45 NTZ40:NTZ45 ODV40:ODV45 ONR40:ONR45 OXN40:OXN45 PHJ40:PHJ45 PRF40:PRF45 QBB40:QBB45 QKX40:QKX45 QUT40:QUT45 REP40:REP45 ROL40:ROL45 RYH40:RYH45 SID40:SID45 SRZ40:SRZ45 TBV40:TBV45 TLR40:TLR45 TVN40:TVN45 UFJ40:UFJ45 UPF40:UPF45 UZB40:UZB45 VIX40:VIX45 VST40:VST45 WCP40:WCP45 WML40:WML45 WWH40:WWH45 Z65577:Z65582 JV65576:JV65581 TR65576:TR65581 ADN65576:ADN65581 ANJ65576:ANJ65581 AXF65576:AXF65581 BHB65576:BHB65581 BQX65576:BQX65581 CAT65576:CAT65581 CKP65576:CKP65581 CUL65576:CUL65581 DEH65576:DEH65581 DOD65576:DOD65581 DXZ65576:DXZ65581 EHV65576:EHV65581 ERR65576:ERR65581 FBN65576:FBN65581 FLJ65576:FLJ65581 FVF65576:FVF65581 GFB65576:GFB65581 GOX65576:GOX65581 GYT65576:GYT65581 HIP65576:HIP65581 HSL65576:HSL65581 ICH65576:ICH65581 IMD65576:IMD65581 IVZ65576:IVZ65581 JFV65576:JFV65581 JPR65576:JPR65581 JZN65576:JZN65581 KJJ65576:KJJ65581 KTF65576:KTF65581 LDB65576:LDB65581 LMX65576:LMX65581 LWT65576:LWT65581 MGP65576:MGP65581 MQL65576:MQL65581 NAH65576:NAH65581 NKD65576:NKD65581 NTZ65576:NTZ65581 ODV65576:ODV65581 ONR65576:ONR65581 OXN65576:OXN65581 PHJ65576:PHJ65581 PRF65576:PRF65581 QBB65576:QBB65581 QKX65576:QKX65581 QUT65576:QUT65581 REP65576:REP65581 ROL65576:ROL65581 RYH65576:RYH65581 SID65576:SID65581 SRZ65576:SRZ65581 TBV65576:TBV65581 TLR65576:TLR65581 TVN65576:TVN65581 UFJ65576:UFJ65581 UPF65576:UPF65581 UZB65576:UZB65581 VIX65576:VIX65581 VST65576:VST65581 WCP65576:WCP65581 WML65576:WML65581 WWH65576:WWH65581 Z131113:Z131118 JV131112:JV131117 TR131112:TR131117 ADN131112:ADN131117 ANJ131112:ANJ131117 AXF131112:AXF131117 BHB131112:BHB131117 BQX131112:BQX131117 CAT131112:CAT131117 CKP131112:CKP131117 CUL131112:CUL131117 DEH131112:DEH131117 DOD131112:DOD131117 DXZ131112:DXZ131117 EHV131112:EHV131117 ERR131112:ERR131117 FBN131112:FBN131117 FLJ131112:FLJ131117 FVF131112:FVF131117 GFB131112:GFB131117 GOX131112:GOX131117 GYT131112:GYT131117 HIP131112:HIP131117 HSL131112:HSL131117 ICH131112:ICH131117 IMD131112:IMD131117 IVZ131112:IVZ131117 JFV131112:JFV131117 JPR131112:JPR131117 JZN131112:JZN131117 KJJ131112:KJJ131117 KTF131112:KTF131117 LDB131112:LDB131117 LMX131112:LMX131117 LWT131112:LWT131117 MGP131112:MGP131117 MQL131112:MQL131117 NAH131112:NAH131117 NKD131112:NKD131117 NTZ131112:NTZ131117 ODV131112:ODV131117 ONR131112:ONR131117 OXN131112:OXN131117 PHJ131112:PHJ131117 PRF131112:PRF131117 QBB131112:QBB131117 QKX131112:QKX131117 QUT131112:QUT131117 REP131112:REP131117 ROL131112:ROL131117 RYH131112:RYH131117 SID131112:SID131117 SRZ131112:SRZ131117 TBV131112:TBV131117 TLR131112:TLR131117 TVN131112:TVN131117 UFJ131112:UFJ131117 UPF131112:UPF131117 UZB131112:UZB131117 VIX131112:VIX131117 VST131112:VST131117 WCP131112:WCP131117 WML131112:WML131117 WWH131112:WWH131117 Z196649:Z196654 JV196648:JV196653 TR196648:TR196653 ADN196648:ADN196653 ANJ196648:ANJ196653 AXF196648:AXF196653 BHB196648:BHB196653 BQX196648:BQX196653 CAT196648:CAT196653 CKP196648:CKP196653 CUL196648:CUL196653 DEH196648:DEH196653 DOD196648:DOD196653 DXZ196648:DXZ196653 EHV196648:EHV196653 ERR196648:ERR196653 FBN196648:FBN196653 FLJ196648:FLJ196653 FVF196648:FVF196653 GFB196648:GFB196653 GOX196648:GOX196653 GYT196648:GYT196653 HIP196648:HIP196653 HSL196648:HSL196653 ICH196648:ICH196653 IMD196648:IMD196653 IVZ196648:IVZ196653 JFV196648:JFV196653 JPR196648:JPR196653 JZN196648:JZN196653 KJJ196648:KJJ196653 KTF196648:KTF196653 LDB196648:LDB196653 LMX196648:LMX196653 LWT196648:LWT196653 MGP196648:MGP196653 MQL196648:MQL196653 NAH196648:NAH196653 NKD196648:NKD196653 NTZ196648:NTZ196653 ODV196648:ODV196653 ONR196648:ONR196653 OXN196648:OXN196653 PHJ196648:PHJ196653 PRF196648:PRF196653 QBB196648:QBB196653 QKX196648:QKX196653 QUT196648:QUT196653 REP196648:REP196653 ROL196648:ROL196653 RYH196648:RYH196653 SID196648:SID196653 SRZ196648:SRZ196653 TBV196648:TBV196653 TLR196648:TLR196653 TVN196648:TVN196653 UFJ196648:UFJ196653 UPF196648:UPF196653 UZB196648:UZB196653 VIX196648:VIX196653 VST196648:VST196653 WCP196648:WCP196653 WML196648:WML196653 WWH196648:WWH196653 Z262185:Z262190 JV262184:JV262189 TR262184:TR262189 ADN262184:ADN262189 ANJ262184:ANJ262189 AXF262184:AXF262189 BHB262184:BHB262189 BQX262184:BQX262189 CAT262184:CAT262189 CKP262184:CKP262189 CUL262184:CUL262189 DEH262184:DEH262189 DOD262184:DOD262189 DXZ262184:DXZ262189 EHV262184:EHV262189 ERR262184:ERR262189 FBN262184:FBN262189 FLJ262184:FLJ262189 FVF262184:FVF262189 GFB262184:GFB262189 GOX262184:GOX262189 GYT262184:GYT262189 HIP262184:HIP262189 HSL262184:HSL262189 ICH262184:ICH262189 IMD262184:IMD262189 IVZ262184:IVZ262189 JFV262184:JFV262189 JPR262184:JPR262189 JZN262184:JZN262189 KJJ262184:KJJ262189 KTF262184:KTF262189 LDB262184:LDB262189 LMX262184:LMX262189 LWT262184:LWT262189 MGP262184:MGP262189 MQL262184:MQL262189 NAH262184:NAH262189 NKD262184:NKD262189 NTZ262184:NTZ262189 ODV262184:ODV262189 ONR262184:ONR262189 OXN262184:OXN262189 PHJ262184:PHJ262189 PRF262184:PRF262189 QBB262184:QBB262189 QKX262184:QKX262189 QUT262184:QUT262189 REP262184:REP262189 ROL262184:ROL262189 RYH262184:RYH262189 SID262184:SID262189 SRZ262184:SRZ262189 TBV262184:TBV262189 TLR262184:TLR262189 TVN262184:TVN262189 UFJ262184:UFJ262189 UPF262184:UPF262189 UZB262184:UZB262189 VIX262184:VIX262189 VST262184:VST262189 WCP262184:WCP262189 WML262184:WML262189 WWH262184:WWH262189 Z327721:Z327726 JV327720:JV327725 TR327720:TR327725 ADN327720:ADN327725 ANJ327720:ANJ327725 AXF327720:AXF327725 BHB327720:BHB327725 BQX327720:BQX327725 CAT327720:CAT327725 CKP327720:CKP327725 CUL327720:CUL327725 DEH327720:DEH327725 DOD327720:DOD327725 DXZ327720:DXZ327725 EHV327720:EHV327725 ERR327720:ERR327725 FBN327720:FBN327725 FLJ327720:FLJ327725 FVF327720:FVF327725 GFB327720:GFB327725 GOX327720:GOX327725 GYT327720:GYT327725 HIP327720:HIP327725 HSL327720:HSL327725 ICH327720:ICH327725 IMD327720:IMD327725 IVZ327720:IVZ327725 JFV327720:JFV327725 JPR327720:JPR327725 JZN327720:JZN327725 KJJ327720:KJJ327725 KTF327720:KTF327725 LDB327720:LDB327725 LMX327720:LMX327725 LWT327720:LWT327725 MGP327720:MGP327725 MQL327720:MQL327725 NAH327720:NAH327725 NKD327720:NKD327725 NTZ327720:NTZ327725 ODV327720:ODV327725 ONR327720:ONR327725 OXN327720:OXN327725 PHJ327720:PHJ327725 PRF327720:PRF327725 QBB327720:QBB327725 QKX327720:QKX327725 QUT327720:QUT327725 REP327720:REP327725 ROL327720:ROL327725 RYH327720:RYH327725 SID327720:SID327725 SRZ327720:SRZ327725 TBV327720:TBV327725 TLR327720:TLR327725 TVN327720:TVN327725 UFJ327720:UFJ327725 UPF327720:UPF327725 UZB327720:UZB327725 VIX327720:VIX327725 VST327720:VST327725 WCP327720:WCP327725 WML327720:WML327725 WWH327720:WWH327725 Z393257:Z393262 JV393256:JV393261 TR393256:TR393261 ADN393256:ADN393261 ANJ393256:ANJ393261 AXF393256:AXF393261 BHB393256:BHB393261 BQX393256:BQX393261 CAT393256:CAT393261 CKP393256:CKP393261 CUL393256:CUL393261 DEH393256:DEH393261 DOD393256:DOD393261 DXZ393256:DXZ393261 EHV393256:EHV393261 ERR393256:ERR393261 FBN393256:FBN393261 FLJ393256:FLJ393261 FVF393256:FVF393261 GFB393256:GFB393261 GOX393256:GOX393261 GYT393256:GYT393261 HIP393256:HIP393261 HSL393256:HSL393261 ICH393256:ICH393261 IMD393256:IMD393261 IVZ393256:IVZ393261 JFV393256:JFV393261 JPR393256:JPR393261 JZN393256:JZN393261 KJJ393256:KJJ393261 KTF393256:KTF393261 LDB393256:LDB393261 LMX393256:LMX393261 LWT393256:LWT393261 MGP393256:MGP393261 MQL393256:MQL393261 NAH393256:NAH393261 NKD393256:NKD393261 NTZ393256:NTZ393261 ODV393256:ODV393261 ONR393256:ONR393261 OXN393256:OXN393261 PHJ393256:PHJ393261 PRF393256:PRF393261 QBB393256:QBB393261 QKX393256:QKX393261 QUT393256:QUT393261 REP393256:REP393261 ROL393256:ROL393261 RYH393256:RYH393261 SID393256:SID393261 SRZ393256:SRZ393261 TBV393256:TBV393261 TLR393256:TLR393261 TVN393256:TVN393261 UFJ393256:UFJ393261 UPF393256:UPF393261 UZB393256:UZB393261 VIX393256:VIX393261 VST393256:VST393261 WCP393256:WCP393261 WML393256:WML393261 WWH393256:WWH393261 Z458793:Z458798 JV458792:JV458797 TR458792:TR458797 ADN458792:ADN458797 ANJ458792:ANJ458797 AXF458792:AXF458797 BHB458792:BHB458797 BQX458792:BQX458797 CAT458792:CAT458797 CKP458792:CKP458797 CUL458792:CUL458797 DEH458792:DEH458797 DOD458792:DOD458797 DXZ458792:DXZ458797 EHV458792:EHV458797 ERR458792:ERR458797 FBN458792:FBN458797 FLJ458792:FLJ458797 FVF458792:FVF458797 GFB458792:GFB458797 GOX458792:GOX458797 GYT458792:GYT458797 HIP458792:HIP458797 HSL458792:HSL458797 ICH458792:ICH458797 IMD458792:IMD458797 IVZ458792:IVZ458797 JFV458792:JFV458797 JPR458792:JPR458797 JZN458792:JZN458797 KJJ458792:KJJ458797 KTF458792:KTF458797 LDB458792:LDB458797 LMX458792:LMX458797 LWT458792:LWT458797 MGP458792:MGP458797 MQL458792:MQL458797 NAH458792:NAH458797 NKD458792:NKD458797 NTZ458792:NTZ458797 ODV458792:ODV458797 ONR458792:ONR458797 OXN458792:OXN458797 PHJ458792:PHJ458797 PRF458792:PRF458797 QBB458792:QBB458797 QKX458792:QKX458797 QUT458792:QUT458797 REP458792:REP458797 ROL458792:ROL458797 RYH458792:RYH458797 SID458792:SID458797 SRZ458792:SRZ458797 TBV458792:TBV458797 TLR458792:TLR458797 TVN458792:TVN458797 UFJ458792:UFJ458797 UPF458792:UPF458797 UZB458792:UZB458797 VIX458792:VIX458797 VST458792:VST458797 WCP458792:WCP458797 WML458792:WML458797 WWH458792:WWH458797 Z524329:Z524334 JV524328:JV524333 TR524328:TR524333 ADN524328:ADN524333 ANJ524328:ANJ524333 AXF524328:AXF524333 BHB524328:BHB524333 BQX524328:BQX524333 CAT524328:CAT524333 CKP524328:CKP524333 CUL524328:CUL524333 DEH524328:DEH524333 DOD524328:DOD524333 DXZ524328:DXZ524333 EHV524328:EHV524333 ERR524328:ERR524333 FBN524328:FBN524333 FLJ524328:FLJ524333 FVF524328:FVF524333 GFB524328:GFB524333 GOX524328:GOX524333 GYT524328:GYT524333 HIP524328:HIP524333 HSL524328:HSL524333 ICH524328:ICH524333 IMD524328:IMD524333 IVZ524328:IVZ524333 JFV524328:JFV524333 JPR524328:JPR524333 JZN524328:JZN524333 KJJ524328:KJJ524333 KTF524328:KTF524333 LDB524328:LDB524333 LMX524328:LMX524333 LWT524328:LWT524333 MGP524328:MGP524333 MQL524328:MQL524333 NAH524328:NAH524333 NKD524328:NKD524333 NTZ524328:NTZ524333 ODV524328:ODV524333 ONR524328:ONR524333 OXN524328:OXN524333 PHJ524328:PHJ524333 PRF524328:PRF524333 QBB524328:QBB524333 QKX524328:QKX524333 QUT524328:QUT524333 REP524328:REP524333 ROL524328:ROL524333 RYH524328:RYH524333 SID524328:SID524333 SRZ524328:SRZ524333 TBV524328:TBV524333 TLR524328:TLR524333 TVN524328:TVN524333 UFJ524328:UFJ524333 UPF524328:UPF524333 UZB524328:UZB524333 VIX524328:VIX524333 VST524328:VST524333 WCP524328:WCP524333 WML524328:WML524333 WWH524328:WWH524333 Z589865:Z589870 JV589864:JV589869 TR589864:TR589869 ADN589864:ADN589869 ANJ589864:ANJ589869 AXF589864:AXF589869 BHB589864:BHB589869 BQX589864:BQX589869 CAT589864:CAT589869 CKP589864:CKP589869 CUL589864:CUL589869 DEH589864:DEH589869 DOD589864:DOD589869 DXZ589864:DXZ589869 EHV589864:EHV589869 ERR589864:ERR589869 FBN589864:FBN589869 FLJ589864:FLJ589869 FVF589864:FVF589869 GFB589864:GFB589869 GOX589864:GOX589869 GYT589864:GYT589869 HIP589864:HIP589869 HSL589864:HSL589869 ICH589864:ICH589869 IMD589864:IMD589869 IVZ589864:IVZ589869 JFV589864:JFV589869 JPR589864:JPR589869 JZN589864:JZN589869 KJJ589864:KJJ589869 KTF589864:KTF589869 LDB589864:LDB589869 LMX589864:LMX589869 LWT589864:LWT589869 MGP589864:MGP589869 MQL589864:MQL589869 NAH589864:NAH589869 NKD589864:NKD589869 NTZ589864:NTZ589869 ODV589864:ODV589869 ONR589864:ONR589869 OXN589864:OXN589869 PHJ589864:PHJ589869 PRF589864:PRF589869 QBB589864:QBB589869 QKX589864:QKX589869 QUT589864:QUT589869 REP589864:REP589869 ROL589864:ROL589869 RYH589864:RYH589869 SID589864:SID589869 SRZ589864:SRZ589869 TBV589864:TBV589869 TLR589864:TLR589869 TVN589864:TVN589869 UFJ589864:UFJ589869 UPF589864:UPF589869 UZB589864:UZB589869 VIX589864:VIX589869 VST589864:VST589869 WCP589864:WCP589869 WML589864:WML589869 WWH589864:WWH589869 Z655401:Z655406 JV655400:JV655405 TR655400:TR655405 ADN655400:ADN655405 ANJ655400:ANJ655405 AXF655400:AXF655405 BHB655400:BHB655405 BQX655400:BQX655405 CAT655400:CAT655405 CKP655400:CKP655405 CUL655400:CUL655405 DEH655400:DEH655405 DOD655400:DOD655405 DXZ655400:DXZ655405 EHV655400:EHV655405 ERR655400:ERR655405 FBN655400:FBN655405 FLJ655400:FLJ655405 FVF655400:FVF655405 GFB655400:GFB655405 GOX655400:GOX655405 GYT655400:GYT655405 HIP655400:HIP655405 HSL655400:HSL655405 ICH655400:ICH655405 IMD655400:IMD655405 IVZ655400:IVZ655405 JFV655400:JFV655405 JPR655400:JPR655405 JZN655400:JZN655405 KJJ655400:KJJ655405 KTF655400:KTF655405 LDB655400:LDB655405 LMX655400:LMX655405 LWT655400:LWT655405 MGP655400:MGP655405 MQL655400:MQL655405 NAH655400:NAH655405 NKD655400:NKD655405 NTZ655400:NTZ655405 ODV655400:ODV655405 ONR655400:ONR655405 OXN655400:OXN655405 PHJ655400:PHJ655405 PRF655400:PRF655405 QBB655400:QBB655405 QKX655400:QKX655405 QUT655400:QUT655405 REP655400:REP655405 ROL655400:ROL655405 RYH655400:RYH655405 SID655400:SID655405 SRZ655400:SRZ655405 TBV655400:TBV655405 TLR655400:TLR655405 TVN655400:TVN655405 UFJ655400:UFJ655405 UPF655400:UPF655405 UZB655400:UZB655405 VIX655400:VIX655405 VST655400:VST655405 WCP655400:WCP655405 WML655400:WML655405 WWH655400:WWH655405 Z720937:Z720942 JV720936:JV720941 TR720936:TR720941 ADN720936:ADN720941 ANJ720936:ANJ720941 AXF720936:AXF720941 BHB720936:BHB720941 BQX720936:BQX720941 CAT720936:CAT720941 CKP720936:CKP720941 CUL720936:CUL720941 DEH720936:DEH720941 DOD720936:DOD720941 DXZ720936:DXZ720941 EHV720936:EHV720941 ERR720936:ERR720941 FBN720936:FBN720941 FLJ720936:FLJ720941 FVF720936:FVF720941 GFB720936:GFB720941 GOX720936:GOX720941 GYT720936:GYT720941 HIP720936:HIP720941 HSL720936:HSL720941 ICH720936:ICH720941 IMD720936:IMD720941 IVZ720936:IVZ720941 JFV720936:JFV720941 JPR720936:JPR720941 JZN720936:JZN720941 KJJ720936:KJJ720941 KTF720936:KTF720941 LDB720936:LDB720941 LMX720936:LMX720941 LWT720936:LWT720941 MGP720936:MGP720941 MQL720936:MQL720941 NAH720936:NAH720941 NKD720936:NKD720941 NTZ720936:NTZ720941 ODV720936:ODV720941 ONR720936:ONR720941 OXN720936:OXN720941 PHJ720936:PHJ720941 PRF720936:PRF720941 QBB720936:QBB720941 QKX720936:QKX720941 QUT720936:QUT720941 REP720936:REP720941 ROL720936:ROL720941 RYH720936:RYH720941 SID720936:SID720941 SRZ720936:SRZ720941 TBV720936:TBV720941 TLR720936:TLR720941 TVN720936:TVN720941 UFJ720936:UFJ720941 UPF720936:UPF720941 UZB720936:UZB720941 VIX720936:VIX720941 VST720936:VST720941 WCP720936:WCP720941 WML720936:WML720941 WWH720936:WWH720941 Z786473:Z786478 JV786472:JV786477 TR786472:TR786477 ADN786472:ADN786477 ANJ786472:ANJ786477 AXF786472:AXF786477 BHB786472:BHB786477 BQX786472:BQX786477 CAT786472:CAT786477 CKP786472:CKP786477 CUL786472:CUL786477 DEH786472:DEH786477 DOD786472:DOD786477 DXZ786472:DXZ786477 EHV786472:EHV786477 ERR786472:ERR786477 FBN786472:FBN786477 FLJ786472:FLJ786477 FVF786472:FVF786477 GFB786472:GFB786477 GOX786472:GOX786477 GYT786472:GYT786477 HIP786472:HIP786477 HSL786472:HSL786477 ICH786472:ICH786477 IMD786472:IMD786477 IVZ786472:IVZ786477 JFV786472:JFV786477 JPR786472:JPR786477 JZN786472:JZN786477 KJJ786472:KJJ786477 KTF786472:KTF786477 LDB786472:LDB786477 LMX786472:LMX786477 LWT786472:LWT786477 MGP786472:MGP786477 MQL786472:MQL786477 NAH786472:NAH786477 NKD786472:NKD786477 NTZ786472:NTZ786477 ODV786472:ODV786477 ONR786472:ONR786477 OXN786472:OXN786477 PHJ786472:PHJ786477 PRF786472:PRF786477 QBB786472:QBB786477 QKX786472:QKX786477 QUT786472:QUT786477 REP786472:REP786477 ROL786472:ROL786477 RYH786472:RYH786477 SID786472:SID786477 SRZ786472:SRZ786477 TBV786472:TBV786477 TLR786472:TLR786477 TVN786472:TVN786477 UFJ786472:UFJ786477 UPF786472:UPF786477 UZB786472:UZB786477 VIX786472:VIX786477 VST786472:VST786477 WCP786472:WCP786477 WML786472:WML786477 WWH786472:WWH786477 Z852009:Z852014 JV852008:JV852013 TR852008:TR852013 ADN852008:ADN852013 ANJ852008:ANJ852013 AXF852008:AXF852013 BHB852008:BHB852013 BQX852008:BQX852013 CAT852008:CAT852013 CKP852008:CKP852013 CUL852008:CUL852013 DEH852008:DEH852013 DOD852008:DOD852013 DXZ852008:DXZ852013 EHV852008:EHV852013 ERR852008:ERR852013 FBN852008:FBN852013 FLJ852008:FLJ852013 FVF852008:FVF852013 GFB852008:GFB852013 GOX852008:GOX852013 GYT852008:GYT852013 HIP852008:HIP852013 HSL852008:HSL852013 ICH852008:ICH852013 IMD852008:IMD852013 IVZ852008:IVZ852013 JFV852008:JFV852013 JPR852008:JPR852013 JZN852008:JZN852013 KJJ852008:KJJ852013 KTF852008:KTF852013 LDB852008:LDB852013 LMX852008:LMX852013 LWT852008:LWT852013 MGP852008:MGP852013 MQL852008:MQL852013 NAH852008:NAH852013 NKD852008:NKD852013 NTZ852008:NTZ852013 ODV852008:ODV852013 ONR852008:ONR852013 OXN852008:OXN852013 PHJ852008:PHJ852013 PRF852008:PRF852013 QBB852008:QBB852013 QKX852008:QKX852013 QUT852008:QUT852013 REP852008:REP852013 ROL852008:ROL852013 RYH852008:RYH852013 SID852008:SID852013 SRZ852008:SRZ852013 TBV852008:TBV852013 TLR852008:TLR852013 TVN852008:TVN852013 UFJ852008:UFJ852013 UPF852008:UPF852013 UZB852008:UZB852013 VIX852008:VIX852013 VST852008:VST852013 WCP852008:WCP852013 WML852008:WML852013 WWH852008:WWH852013 Z917545:Z917550 JV917544:JV917549 TR917544:TR917549 ADN917544:ADN917549 ANJ917544:ANJ917549 AXF917544:AXF917549 BHB917544:BHB917549 BQX917544:BQX917549 CAT917544:CAT917549 CKP917544:CKP917549 CUL917544:CUL917549 DEH917544:DEH917549 DOD917544:DOD917549 DXZ917544:DXZ917549 EHV917544:EHV917549 ERR917544:ERR917549 FBN917544:FBN917549 FLJ917544:FLJ917549 FVF917544:FVF917549 GFB917544:GFB917549 GOX917544:GOX917549 GYT917544:GYT917549 HIP917544:HIP917549 HSL917544:HSL917549 ICH917544:ICH917549 IMD917544:IMD917549 IVZ917544:IVZ917549 JFV917544:JFV917549 JPR917544:JPR917549 JZN917544:JZN917549 KJJ917544:KJJ917549 KTF917544:KTF917549 LDB917544:LDB917549 LMX917544:LMX917549 LWT917544:LWT917549 MGP917544:MGP917549 MQL917544:MQL917549 NAH917544:NAH917549 NKD917544:NKD917549 NTZ917544:NTZ917549 ODV917544:ODV917549 ONR917544:ONR917549 OXN917544:OXN917549 PHJ917544:PHJ917549 PRF917544:PRF917549 QBB917544:QBB917549 QKX917544:QKX917549 QUT917544:QUT917549 REP917544:REP917549 ROL917544:ROL917549 RYH917544:RYH917549 SID917544:SID917549 SRZ917544:SRZ917549 TBV917544:TBV917549 TLR917544:TLR917549 TVN917544:TVN917549 UFJ917544:UFJ917549 UPF917544:UPF917549 UZB917544:UZB917549 VIX917544:VIX917549 VST917544:VST917549 WCP917544:WCP917549 WML917544:WML917549 WWH917544:WWH917549 Z983081:Z983086 JV983080:JV983085 TR983080:TR983085 ADN983080:ADN983085 ANJ983080:ANJ983085 AXF983080:AXF983085 BHB983080:BHB983085 BQX983080:BQX983085 CAT983080:CAT983085 CKP983080:CKP983085 CUL983080:CUL983085 DEH983080:DEH983085 DOD983080:DOD983085 DXZ983080:DXZ983085 EHV983080:EHV983085 ERR983080:ERR983085 FBN983080:FBN983085 FLJ983080:FLJ983085 FVF983080:FVF983085 GFB983080:GFB983085 GOX983080:GOX983085 GYT983080:GYT983085 HIP983080:HIP983085 HSL983080:HSL983085 ICH983080:ICH983085 IMD983080:IMD983085 IVZ983080:IVZ983085 JFV983080:JFV983085 JPR983080:JPR983085 JZN983080:JZN983085 KJJ983080:KJJ983085 KTF983080:KTF983085 LDB983080:LDB983085 LMX983080:LMX983085 LWT983080:LWT983085 MGP983080:MGP983085 MQL983080:MQL983085 NAH983080:NAH983085 NKD983080:NKD983085 NTZ983080:NTZ983085 ODV983080:ODV983085 ONR983080:ONR983085 OXN983080:OXN983085 PHJ983080:PHJ983085 PRF983080:PRF983085 QBB983080:QBB983085 QKX983080:QKX983085 QUT983080:QUT983085 REP983080:REP983085 ROL983080:ROL983085 RYH983080:RYH983085 SID983080:SID983085 SRZ983080:SRZ983085 TBV983080:TBV983085 TLR983080:TLR983085 TVN983080:TVN983085 UFJ983080:UFJ983085 UPF983080:UPF983085 UZB983080:UZB983085 VIX983080:VIX983085 VST983080:VST983085 WCP983080:WCP983085 WML983080:WML983085 WWH983080:WWH983085 N58:N80 JJ57:JJ79 TF57:TF79 ADB57:ADB79 AMX57:AMX79 AWT57:AWT79 BGP57:BGP79 BQL57:BQL79 CAH57:CAH79 CKD57:CKD79 CTZ57:CTZ79 DDV57:DDV79 DNR57:DNR79 DXN57:DXN79 EHJ57:EHJ79 ERF57:ERF79 FBB57:FBB79 FKX57:FKX79 FUT57:FUT79 GEP57:GEP79 GOL57:GOL79 GYH57:GYH79 HID57:HID79 HRZ57:HRZ79 IBV57:IBV79 ILR57:ILR79 IVN57:IVN79 JFJ57:JFJ79 JPF57:JPF79 JZB57:JZB79 KIX57:KIX79 KST57:KST79 LCP57:LCP79 LML57:LML79 LWH57:LWH79 MGD57:MGD79 MPZ57:MPZ79 MZV57:MZV79 NJR57:NJR79 NTN57:NTN79 ODJ57:ODJ79 ONF57:ONF79 OXB57:OXB79 PGX57:PGX79 PQT57:PQT79 QAP57:QAP79 QKL57:QKL79 QUH57:QUH79 RED57:RED79 RNZ57:RNZ79 RXV57:RXV79 SHR57:SHR79 SRN57:SRN79 TBJ57:TBJ79 TLF57:TLF79 TVB57:TVB79 UEX57:UEX79 UOT57:UOT79 UYP57:UYP79 VIL57:VIL79 VSH57:VSH79 WCD57:WCD79 WLZ57:WLZ79 WVV57:WVV79 N65594:N65616 JJ65593:JJ65615 TF65593:TF65615 ADB65593:ADB65615 AMX65593:AMX65615 AWT65593:AWT65615 BGP65593:BGP65615 BQL65593:BQL65615 CAH65593:CAH65615 CKD65593:CKD65615 CTZ65593:CTZ65615 DDV65593:DDV65615 DNR65593:DNR65615 DXN65593:DXN65615 EHJ65593:EHJ65615 ERF65593:ERF65615 FBB65593:FBB65615 FKX65593:FKX65615 FUT65593:FUT65615 GEP65593:GEP65615 GOL65593:GOL65615 GYH65593:GYH65615 HID65593:HID65615 HRZ65593:HRZ65615 IBV65593:IBV65615 ILR65593:ILR65615 IVN65593:IVN65615 JFJ65593:JFJ65615 JPF65593:JPF65615 JZB65593:JZB65615 KIX65593:KIX65615 KST65593:KST65615 LCP65593:LCP65615 LML65593:LML65615 LWH65593:LWH65615 MGD65593:MGD65615 MPZ65593:MPZ65615 MZV65593:MZV65615 NJR65593:NJR65615 NTN65593:NTN65615 ODJ65593:ODJ65615 ONF65593:ONF65615 OXB65593:OXB65615 PGX65593:PGX65615 PQT65593:PQT65615 QAP65593:QAP65615 QKL65593:QKL65615 QUH65593:QUH65615 RED65593:RED65615 RNZ65593:RNZ65615 RXV65593:RXV65615 SHR65593:SHR65615 SRN65593:SRN65615 TBJ65593:TBJ65615 TLF65593:TLF65615 TVB65593:TVB65615 UEX65593:UEX65615 UOT65593:UOT65615 UYP65593:UYP65615 VIL65593:VIL65615 VSH65593:VSH65615 WCD65593:WCD65615 WLZ65593:WLZ65615 WVV65593:WVV65615 N131130:N131152 JJ131129:JJ131151 TF131129:TF131151 ADB131129:ADB131151 AMX131129:AMX131151 AWT131129:AWT131151 BGP131129:BGP131151 BQL131129:BQL131151 CAH131129:CAH131151 CKD131129:CKD131151 CTZ131129:CTZ131151 DDV131129:DDV131151 DNR131129:DNR131151 DXN131129:DXN131151 EHJ131129:EHJ131151 ERF131129:ERF131151 FBB131129:FBB131151 FKX131129:FKX131151 FUT131129:FUT131151 GEP131129:GEP131151 GOL131129:GOL131151 GYH131129:GYH131151 HID131129:HID131151 HRZ131129:HRZ131151 IBV131129:IBV131151 ILR131129:ILR131151 IVN131129:IVN131151 JFJ131129:JFJ131151 JPF131129:JPF131151 JZB131129:JZB131151 KIX131129:KIX131151 KST131129:KST131151 LCP131129:LCP131151 LML131129:LML131151 LWH131129:LWH131151 MGD131129:MGD131151 MPZ131129:MPZ131151 MZV131129:MZV131151 NJR131129:NJR131151 NTN131129:NTN131151 ODJ131129:ODJ131151 ONF131129:ONF131151 OXB131129:OXB131151 PGX131129:PGX131151 PQT131129:PQT131151 QAP131129:QAP131151 QKL131129:QKL131151 QUH131129:QUH131151 RED131129:RED131151 RNZ131129:RNZ131151 RXV131129:RXV131151 SHR131129:SHR131151 SRN131129:SRN131151 TBJ131129:TBJ131151 TLF131129:TLF131151 TVB131129:TVB131151 UEX131129:UEX131151 UOT131129:UOT131151 UYP131129:UYP131151 VIL131129:VIL131151 VSH131129:VSH131151 WCD131129:WCD131151 WLZ131129:WLZ131151 WVV131129:WVV131151 N196666:N196688 JJ196665:JJ196687 TF196665:TF196687 ADB196665:ADB196687 AMX196665:AMX196687 AWT196665:AWT196687 BGP196665:BGP196687 BQL196665:BQL196687 CAH196665:CAH196687 CKD196665:CKD196687 CTZ196665:CTZ196687 DDV196665:DDV196687 DNR196665:DNR196687 DXN196665:DXN196687 EHJ196665:EHJ196687 ERF196665:ERF196687 FBB196665:FBB196687 FKX196665:FKX196687 FUT196665:FUT196687 GEP196665:GEP196687 GOL196665:GOL196687 GYH196665:GYH196687 HID196665:HID196687 HRZ196665:HRZ196687 IBV196665:IBV196687 ILR196665:ILR196687 IVN196665:IVN196687 JFJ196665:JFJ196687 JPF196665:JPF196687 JZB196665:JZB196687 KIX196665:KIX196687 KST196665:KST196687 LCP196665:LCP196687 LML196665:LML196687 LWH196665:LWH196687 MGD196665:MGD196687 MPZ196665:MPZ196687 MZV196665:MZV196687 NJR196665:NJR196687 NTN196665:NTN196687 ODJ196665:ODJ196687 ONF196665:ONF196687 OXB196665:OXB196687 PGX196665:PGX196687 PQT196665:PQT196687 QAP196665:QAP196687 QKL196665:QKL196687 QUH196665:QUH196687 RED196665:RED196687 RNZ196665:RNZ196687 RXV196665:RXV196687 SHR196665:SHR196687 SRN196665:SRN196687 TBJ196665:TBJ196687 TLF196665:TLF196687 TVB196665:TVB196687 UEX196665:UEX196687 UOT196665:UOT196687 UYP196665:UYP196687 VIL196665:VIL196687 VSH196665:VSH196687 WCD196665:WCD196687 WLZ196665:WLZ196687 WVV196665:WVV196687 N262202:N262224 JJ262201:JJ262223 TF262201:TF262223 ADB262201:ADB262223 AMX262201:AMX262223 AWT262201:AWT262223 BGP262201:BGP262223 BQL262201:BQL262223 CAH262201:CAH262223 CKD262201:CKD262223 CTZ262201:CTZ262223 DDV262201:DDV262223 DNR262201:DNR262223 DXN262201:DXN262223 EHJ262201:EHJ262223 ERF262201:ERF262223 FBB262201:FBB262223 FKX262201:FKX262223 FUT262201:FUT262223 GEP262201:GEP262223 GOL262201:GOL262223 GYH262201:GYH262223 HID262201:HID262223 HRZ262201:HRZ262223 IBV262201:IBV262223 ILR262201:ILR262223 IVN262201:IVN262223 JFJ262201:JFJ262223 JPF262201:JPF262223 JZB262201:JZB262223 KIX262201:KIX262223 KST262201:KST262223 LCP262201:LCP262223 LML262201:LML262223 LWH262201:LWH262223 MGD262201:MGD262223 MPZ262201:MPZ262223 MZV262201:MZV262223 NJR262201:NJR262223 NTN262201:NTN262223 ODJ262201:ODJ262223 ONF262201:ONF262223 OXB262201:OXB262223 PGX262201:PGX262223 PQT262201:PQT262223 QAP262201:QAP262223 QKL262201:QKL262223 QUH262201:QUH262223 RED262201:RED262223 RNZ262201:RNZ262223 RXV262201:RXV262223 SHR262201:SHR262223 SRN262201:SRN262223 TBJ262201:TBJ262223 TLF262201:TLF262223 TVB262201:TVB262223 UEX262201:UEX262223 UOT262201:UOT262223 UYP262201:UYP262223 VIL262201:VIL262223 VSH262201:VSH262223 WCD262201:WCD262223 WLZ262201:WLZ262223 WVV262201:WVV262223 N327738:N327760 JJ327737:JJ327759 TF327737:TF327759 ADB327737:ADB327759 AMX327737:AMX327759 AWT327737:AWT327759 BGP327737:BGP327759 BQL327737:BQL327759 CAH327737:CAH327759 CKD327737:CKD327759 CTZ327737:CTZ327759 DDV327737:DDV327759 DNR327737:DNR327759 DXN327737:DXN327759 EHJ327737:EHJ327759 ERF327737:ERF327759 FBB327737:FBB327759 FKX327737:FKX327759 FUT327737:FUT327759 GEP327737:GEP327759 GOL327737:GOL327759 GYH327737:GYH327759 HID327737:HID327759 HRZ327737:HRZ327759 IBV327737:IBV327759 ILR327737:ILR327759 IVN327737:IVN327759 JFJ327737:JFJ327759 JPF327737:JPF327759 JZB327737:JZB327759 KIX327737:KIX327759 KST327737:KST327759 LCP327737:LCP327759 LML327737:LML327759 LWH327737:LWH327759 MGD327737:MGD327759 MPZ327737:MPZ327759 MZV327737:MZV327759 NJR327737:NJR327759 NTN327737:NTN327759 ODJ327737:ODJ327759 ONF327737:ONF327759 OXB327737:OXB327759 PGX327737:PGX327759 PQT327737:PQT327759 QAP327737:QAP327759 QKL327737:QKL327759 QUH327737:QUH327759 RED327737:RED327759 RNZ327737:RNZ327759 RXV327737:RXV327759 SHR327737:SHR327759 SRN327737:SRN327759 TBJ327737:TBJ327759 TLF327737:TLF327759 TVB327737:TVB327759 UEX327737:UEX327759 UOT327737:UOT327759 UYP327737:UYP327759 VIL327737:VIL327759 VSH327737:VSH327759 WCD327737:WCD327759 WLZ327737:WLZ327759 WVV327737:WVV327759 N393274:N393296 JJ393273:JJ393295 TF393273:TF393295 ADB393273:ADB393295 AMX393273:AMX393295 AWT393273:AWT393295 BGP393273:BGP393295 BQL393273:BQL393295 CAH393273:CAH393295 CKD393273:CKD393295 CTZ393273:CTZ393295 DDV393273:DDV393295 DNR393273:DNR393295 DXN393273:DXN393295 EHJ393273:EHJ393295 ERF393273:ERF393295 FBB393273:FBB393295 FKX393273:FKX393295 FUT393273:FUT393295 GEP393273:GEP393295 GOL393273:GOL393295 GYH393273:GYH393295 HID393273:HID393295 HRZ393273:HRZ393295 IBV393273:IBV393295 ILR393273:ILR393295 IVN393273:IVN393295 JFJ393273:JFJ393295 JPF393273:JPF393295 JZB393273:JZB393295 KIX393273:KIX393295 KST393273:KST393295 LCP393273:LCP393295 LML393273:LML393295 LWH393273:LWH393295 MGD393273:MGD393295 MPZ393273:MPZ393295 MZV393273:MZV393295 NJR393273:NJR393295 NTN393273:NTN393295 ODJ393273:ODJ393295 ONF393273:ONF393295 OXB393273:OXB393295 PGX393273:PGX393295 PQT393273:PQT393295 QAP393273:QAP393295 QKL393273:QKL393295 QUH393273:QUH393295 RED393273:RED393295 RNZ393273:RNZ393295 RXV393273:RXV393295 SHR393273:SHR393295 SRN393273:SRN393295 TBJ393273:TBJ393295 TLF393273:TLF393295 TVB393273:TVB393295 UEX393273:UEX393295 UOT393273:UOT393295 UYP393273:UYP393295 VIL393273:VIL393295 VSH393273:VSH393295 WCD393273:WCD393295 WLZ393273:WLZ393295 WVV393273:WVV393295 N458810:N458832 JJ458809:JJ458831 TF458809:TF458831 ADB458809:ADB458831 AMX458809:AMX458831 AWT458809:AWT458831 BGP458809:BGP458831 BQL458809:BQL458831 CAH458809:CAH458831 CKD458809:CKD458831 CTZ458809:CTZ458831 DDV458809:DDV458831 DNR458809:DNR458831 DXN458809:DXN458831 EHJ458809:EHJ458831 ERF458809:ERF458831 FBB458809:FBB458831 FKX458809:FKX458831 FUT458809:FUT458831 GEP458809:GEP458831 GOL458809:GOL458831 GYH458809:GYH458831 HID458809:HID458831 HRZ458809:HRZ458831 IBV458809:IBV458831 ILR458809:ILR458831 IVN458809:IVN458831 JFJ458809:JFJ458831 JPF458809:JPF458831 JZB458809:JZB458831 KIX458809:KIX458831 KST458809:KST458831 LCP458809:LCP458831 LML458809:LML458831 LWH458809:LWH458831 MGD458809:MGD458831 MPZ458809:MPZ458831 MZV458809:MZV458831 NJR458809:NJR458831 NTN458809:NTN458831 ODJ458809:ODJ458831 ONF458809:ONF458831 OXB458809:OXB458831 PGX458809:PGX458831 PQT458809:PQT458831 QAP458809:QAP458831 QKL458809:QKL458831 QUH458809:QUH458831 RED458809:RED458831 RNZ458809:RNZ458831 RXV458809:RXV458831 SHR458809:SHR458831 SRN458809:SRN458831 TBJ458809:TBJ458831 TLF458809:TLF458831 TVB458809:TVB458831 UEX458809:UEX458831 UOT458809:UOT458831 UYP458809:UYP458831 VIL458809:VIL458831 VSH458809:VSH458831 WCD458809:WCD458831 WLZ458809:WLZ458831 WVV458809:WVV458831 N524346:N524368 JJ524345:JJ524367 TF524345:TF524367 ADB524345:ADB524367 AMX524345:AMX524367 AWT524345:AWT524367 BGP524345:BGP524367 BQL524345:BQL524367 CAH524345:CAH524367 CKD524345:CKD524367 CTZ524345:CTZ524367 DDV524345:DDV524367 DNR524345:DNR524367 DXN524345:DXN524367 EHJ524345:EHJ524367 ERF524345:ERF524367 FBB524345:FBB524367 FKX524345:FKX524367 FUT524345:FUT524367 GEP524345:GEP524367 GOL524345:GOL524367 GYH524345:GYH524367 HID524345:HID524367 HRZ524345:HRZ524367 IBV524345:IBV524367 ILR524345:ILR524367 IVN524345:IVN524367 JFJ524345:JFJ524367 JPF524345:JPF524367 JZB524345:JZB524367 KIX524345:KIX524367 KST524345:KST524367 LCP524345:LCP524367 LML524345:LML524367 LWH524345:LWH524367 MGD524345:MGD524367 MPZ524345:MPZ524367 MZV524345:MZV524367 NJR524345:NJR524367 NTN524345:NTN524367 ODJ524345:ODJ524367 ONF524345:ONF524367 OXB524345:OXB524367 PGX524345:PGX524367 PQT524345:PQT524367 QAP524345:QAP524367 QKL524345:QKL524367 QUH524345:QUH524367 RED524345:RED524367 RNZ524345:RNZ524367 RXV524345:RXV524367 SHR524345:SHR524367 SRN524345:SRN524367 TBJ524345:TBJ524367 TLF524345:TLF524367 TVB524345:TVB524367 UEX524345:UEX524367 UOT524345:UOT524367 UYP524345:UYP524367 VIL524345:VIL524367 VSH524345:VSH524367 WCD524345:WCD524367 WLZ524345:WLZ524367 WVV524345:WVV524367 N589882:N589904 JJ589881:JJ589903 TF589881:TF589903 ADB589881:ADB589903 AMX589881:AMX589903 AWT589881:AWT589903 BGP589881:BGP589903 BQL589881:BQL589903 CAH589881:CAH589903 CKD589881:CKD589903 CTZ589881:CTZ589903 DDV589881:DDV589903 DNR589881:DNR589903 DXN589881:DXN589903 EHJ589881:EHJ589903 ERF589881:ERF589903 FBB589881:FBB589903 FKX589881:FKX589903 FUT589881:FUT589903 GEP589881:GEP589903 GOL589881:GOL589903 GYH589881:GYH589903 HID589881:HID589903 HRZ589881:HRZ589903 IBV589881:IBV589903 ILR589881:ILR589903 IVN589881:IVN589903 JFJ589881:JFJ589903 JPF589881:JPF589903 JZB589881:JZB589903 KIX589881:KIX589903 KST589881:KST589903 LCP589881:LCP589903 LML589881:LML589903 LWH589881:LWH589903 MGD589881:MGD589903 MPZ589881:MPZ589903 MZV589881:MZV589903 NJR589881:NJR589903 NTN589881:NTN589903 ODJ589881:ODJ589903 ONF589881:ONF589903 OXB589881:OXB589903 PGX589881:PGX589903 PQT589881:PQT589903 QAP589881:QAP589903 QKL589881:QKL589903 QUH589881:QUH589903 RED589881:RED589903 RNZ589881:RNZ589903 RXV589881:RXV589903 SHR589881:SHR589903 SRN589881:SRN589903 TBJ589881:TBJ589903 TLF589881:TLF589903 TVB589881:TVB589903 UEX589881:UEX589903 UOT589881:UOT589903 UYP589881:UYP589903 VIL589881:VIL589903 VSH589881:VSH589903 WCD589881:WCD589903 WLZ589881:WLZ589903 WVV589881:WVV589903 N655418:N655440 JJ655417:JJ655439 TF655417:TF655439 ADB655417:ADB655439 AMX655417:AMX655439 AWT655417:AWT655439 BGP655417:BGP655439 BQL655417:BQL655439 CAH655417:CAH655439 CKD655417:CKD655439 CTZ655417:CTZ655439 DDV655417:DDV655439 DNR655417:DNR655439 DXN655417:DXN655439 EHJ655417:EHJ655439 ERF655417:ERF655439 FBB655417:FBB655439 FKX655417:FKX655439 FUT655417:FUT655439 GEP655417:GEP655439 GOL655417:GOL655439 GYH655417:GYH655439 HID655417:HID655439 HRZ655417:HRZ655439 IBV655417:IBV655439 ILR655417:ILR655439 IVN655417:IVN655439 JFJ655417:JFJ655439 JPF655417:JPF655439 JZB655417:JZB655439 KIX655417:KIX655439 KST655417:KST655439 LCP655417:LCP655439 LML655417:LML655439 LWH655417:LWH655439 MGD655417:MGD655439 MPZ655417:MPZ655439 MZV655417:MZV655439 NJR655417:NJR655439 NTN655417:NTN655439 ODJ655417:ODJ655439 ONF655417:ONF655439 OXB655417:OXB655439 PGX655417:PGX655439 PQT655417:PQT655439 QAP655417:QAP655439 QKL655417:QKL655439 QUH655417:QUH655439 RED655417:RED655439 RNZ655417:RNZ655439 RXV655417:RXV655439 SHR655417:SHR655439 SRN655417:SRN655439 TBJ655417:TBJ655439 TLF655417:TLF655439 TVB655417:TVB655439 UEX655417:UEX655439 UOT655417:UOT655439 UYP655417:UYP655439 VIL655417:VIL655439 VSH655417:VSH655439 WCD655417:WCD655439 WLZ655417:WLZ655439 WVV655417:WVV655439 N720954:N720976 JJ720953:JJ720975 TF720953:TF720975 ADB720953:ADB720975 AMX720953:AMX720975 AWT720953:AWT720975 BGP720953:BGP720975 BQL720953:BQL720975 CAH720953:CAH720975 CKD720953:CKD720975 CTZ720953:CTZ720975 DDV720953:DDV720975 DNR720953:DNR720975 DXN720953:DXN720975 EHJ720953:EHJ720975 ERF720953:ERF720975 FBB720953:FBB720975 FKX720953:FKX720975 FUT720953:FUT720975 GEP720953:GEP720975 GOL720953:GOL720975 GYH720953:GYH720975 HID720953:HID720975 HRZ720953:HRZ720975 IBV720953:IBV720975 ILR720953:ILR720975 IVN720953:IVN720975 JFJ720953:JFJ720975 JPF720953:JPF720975 JZB720953:JZB720975 KIX720953:KIX720975 KST720953:KST720975 LCP720953:LCP720975 LML720953:LML720975 LWH720953:LWH720975 MGD720953:MGD720975 MPZ720953:MPZ720975 MZV720953:MZV720975 NJR720953:NJR720975 NTN720953:NTN720975 ODJ720953:ODJ720975 ONF720953:ONF720975 OXB720953:OXB720975 PGX720953:PGX720975 PQT720953:PQT720975 QAP720953:QAP720975 QKL720953:QKL720975 QUH720953:QUH720975 RED720953:RED720975 RNZ720953:RNZ720975 RXV720953:RXV720975 SHR720953:SHR720975 SRN720953:SRN720975 TBJ720953:TBJ720975 TLF720953:TLF720975 TVB720953:TVB720975 UEX720953:UEX720975 UOT720953:UOT720975 UYP720953:UYP720975 VIL720953:VIL720975 VSH720953:VSH720975 WCD720953:WCD720975 WLZ720953:WLZ720975 WVV720953:WVV720975 N786490:N786512 JJ786489:JJ786511 TF786489:TF786511 ADB786489:ADB786511 AMX786489:AMX786511 AWT786489:AWT786511 BGP786489:BGP786511 BQL786489:BQL786511 CAH786489:CAH786511 CKD786489:CKD786511 CTZ786489:CTZ786511 DDV786489:DDV786511 DNR786489:DNR786511 DXN786489:DXN786511 EHJ786489:EHJ786511 ERF786489:ERF786511 FBB786489:FBB786511 FKX786489:FKX786511 FUT786489:FUT786511 GEP786489:GEP786511 GOL786489:GOL786511 GYH786489:GYH786511 HID786489:HID786511 HRZ786489:HRZ786511 IBV786489:IBV786511 ILR786489:ILR786511 IVN786489:IVN786511 JFJ786489:JFJ786511 JPF786489:JPF786511 JZB786489:JZB786511 KIX786489:KIX786511 KST786489:KST786511 LCP786489:LCP786511 LML786489:LML786511 LWH786489:LWH786511 MGD786489:MGD786511 MPZ786489:MPZ786511 MZV786489:MZV786511 NJR786489:NJR786511 NTN786489:NTN786511 ODJ786489:ODJ786511 ONF786489:ONF786511 OXB786489:OXB786511 PGX786489:PGX786511 PQT786489:PQT786511 QAP786489:QAP786511 QKL786489:QKL786511 QUH786489:QUH786511 RED786489:RED786511 RNZ786489:RNZ786511 RXV786489:RXV786511 SHR786489:SHR786511 SRN786489:SRN786511 TBJ786489:TBJ786511 TLF786489:TLF786511 TVB786489:TVB786511 UEX786489:UEX786511 UOT786489:UOT786511 UYP786489:UYP786511 VIL786489:VIL786511 VSH786489:VSH786511 WCD786489:WCD786511 WLZ786489:WLZ786511 WVV786489:WVV786511 N852026:N852048 JJ852025:JJ852047 TF852025:TF852047 ADB852025:ADB852047 AMX852025:AMX852047 AWT852025:AWT852047 BGP852025:BGP852047 BQL852025:BQL852047 CAH852025:CAH852047 CKD852025:CKD852047 CTZ852025:CTZ852047 DDV852025:DDV852047 DNR852025:DNR852047 DXN852025:DXN852047 EHJ852025:EHJ852047 ERF852025:ERF852047 FBB852025:FBB852047 FKX852025:FKX852047 FUT852025:FUT852047 GEP852025:GEP852047 GOL852025:GOL852047 GYH852025:GYH852047 HID852025:HID852047 HRZ852025:HRZ852047 IBV852025:IBV852047 ILR852025:ILR852047 IVN852025:IVN852047 JFJ852025:JFJ852047 JPF852025:JPF852047 JZB852025:JZB852047 KIX852025:KIX852047 KST852025:KST852047 LCP852025:LCP852047 LML852025:LML852047 LWH852025:LWH852047 MGD852025:MGD852047 MPZ852025:MPZ852047 MZV852025:MZV852047 NJR852025:NJR852047 NTN852025:NTN852047 ODJ852025:ODJ852047 ONF852025:ONF852047 OXB852025:OXB852047 PGX852025:PGX852047 PQT852025:PQT852047 QAP852025:QAP852047 QKL852025:QKL852047 QUH852025:QUH852047 RED852025:RED852047 RNZ852025:RNZ852047 RXV852025:RXV852047 SHR852025:SHR852047 SRN852025:SRN852047 TBJ852025:TBJ852047 TLF852025:TLF852047 TVB852025:TVB852047 UEX852025:UEX852047 UOT852025:UOT852047 UYP852025:UYP852047 VIL852025:VIL852047 VSH852025:VSH852047 WCD852025:WCD852047 WLZ852025:WLZ852047 WVV852025:WVV852047 N917562:N917584 JJ917561:JJ917583 TF917561:TF917583 ADB917561:ADB917583 AMX917561:AMX917583 AWT917561:AWT917583 BGP917561:BGP917583 BQL917561:BQL917583 CAH917561:CAH917583 CKD917561:CKD917583 CTZ917561:CTZ917583 DDV917561:DDV917583 DNR917561:DNR917583 DXN917561:DXN917583 EHJ917561:EHJ917583 ERF917561:ERF917583 FBB917561:FBB917583 FKX917561:FKX917583 FUT917561:FUT917583 GEP917561:GEP917583 GOL917561:GOL917583 GYH917561:GYH917583 HID917561:HID917583 HRZ917561:HRZ917583 IBV917561:IBV917583 ILR917561:ILR917583 IVN917561:IVN917583 JFJ917561:JFJ917583 JPF917561:JPF917583 JZB917561:JZB917583 KIX917561:KIX917583 KST917561:KST917583 LCP917561:LCP917583 LML917561:LML917583 LWH917561:LWH917583 MGD917561:MGD917583 MPZ917561:MPZ917583 MZV917561:MZV917583 NJR917561:NJR917583 NTN917561:NTN917583 ODJ917561:ODJ917583 ONF917561:ONF917583 OXB917561:OXB917583 PGX917561:PGX917583 PQT917561:PQT917583 QAP917561:QAP917583 QKL917561:QKL917583 QUH917561:QUH917583 RED917561:RED917583 RNZ917561:RNZ917583 RXV917561:RXV917583 SHR917561:SHR917583 SRN917561:SRN917583 TBJ917561:TBJ917583 TLF917561:TLF917583 TVB917561:TVB917583 UEX917561:UEX917583 UOT917561:UOT917583 UYP917561:UYP917583 VIL917561:VIL917583 VSH917561:VSH917583 WCD917561:WCD917583 WLZ917561:WLZ917583 WVV917561:WVV917583 N983098:N983120 JJ983097:JJ983119 TF983097:TF983119 ADB983097:ADB983119 AMX983097:AMX983119 AWT983097:AWT983119 BGP983097:BGP983119 BQL983097:BQL983119 CAH983097:CAH983119 CKD983097:CKD983119 CTZ983097:CTZ983119 DDV983097:DDV983119 DNR983097:DNR983119 DXN983097:DXN983119 EHJ983097:EHJ983119 ERF983097:ERF983119 FBB983097:FBB983119 FKX983097:FKX983119 FUT983097:FUT983119 GEP983097:GEP983119 GOL983097:GOL983119 GYH983097:GYH983119 HID983097:HID983119 HRZ983097:HRZ983119 IBV983097:IBV983119 ILR983097:ILR983119 IVN983097:IVN983119 JFJ983097:JFJ983119 JPF983097:JPF983119 JZB983097:JZB983119 KIX983097:KIX983119 KST983097:KST983119 LCP983097:LCP983119 LML983097:LML983119 LWH983097:LWH983119 MGD983097:MGD983119 MPZ983097:MPZ983119 MZV983097:MZV983119 NJR983097:NJR983119 NTN983097:NTN983119 ODJ983097:ODJ983119 ONF983097:ONF983119 OXB983097:OXB983119 PGX983097:PGX983119 PQT983097:PQT983119 QAP983097:QAP983119 QKL983097:QKL983119 QUH983097:QUH983119 RED983097:RED983119 RNZ983097:RNZ983119 RXV983097:RXV983119 SHR983097:SHR983119 SRN983097:SRN983119 TBJ983097:TBJ983119 TLF983097:TLF983119 TVB983097:TVB983119 UEX983097:UEX983119 UOT983097:UOT983119 UYP983097:UYP983119 VIL983097:VIL983119 VSH983097:VSH983119 WCD983097:WCD983119 WLZ983097:WLZ983119 WVV983097:WVV983119 Z17:Z29 JV17:JV29 TR17:TR29 ADN17:ADN29 ANJ17:ANJ29 AXF17:AXF29 BHB17:BHB29 BQX17:BQX29 CAT17:CAT29 CKP17:CKP29 CUL17:CUL29 DEH17:DEH29 DOD17:DOD29 DXZ17:DXZ29 EHV17:EHV29 ERR17:ERR29 FBN17:FBN29 FLJ17:FLJ29 FVF17:FVF29 GFB17:GFB29 GOX17:GOX29 GYT17:GYT29 HIP17:HIP29 HSL17:HSL29 ICH17:ICH29 IMD17:IMD29 IVZ17:IVZ29 JFV17:JFV29 JPR17:JPR29 JZN17:JZN29 KJJ17:KJJ29 KTF17:KTF29 LDB17:LDB29 LMX17:LMX29 LWT17:LWT29 MGP17:MGP29 MQL17:MQL29 NAH17:NAH29 NKD17:NKD29 NTZ17:NTZ29 ODV17:ODV29 ONR17:ONR29 OXN17:OXN29 PHJ17:PHJ29 PRF17:PRF29 QBB17:QBB29 QKX17:QKX29 QUT17:QUT29 REP17:REP29 ROL17:ROL29 RYH17:RYH29 SID17:SID29 SRZ17:SRZ29 TBV17:TBV29 TLR17:TLR29 TVN17:TVN29 UFJ17:UFJ29 UPF17:UPF29 UZB17:UZB29 VIX17:VIX29 VST17:VST29 WCP17:WCP29 WML17:WML29 WWH17:WWH29 Z65554:Z65566 JV65553:JV65565 TR65553:TR65565 ADN65553:ADN65565 ANJ65553:ANJ65565 AXF65553:AXF65565 BHB65553:BHB65565 BQX65553:BQX65565 CAT65553:CAT65565 CKP65553:CKP65565 CUL65553:CUL65565 DEH65553:DEH65565 DOD65553:DOD65565 DXZ65553:DXZ65565 EHV65553:EHV65565 ERR65553:ERR65565 FBN65553:FBN65565 FLJ65553:FLJ65565 FVF65553:FVF65565 GFB65553:GFB65565 GOX65553:GOX65565 GYT65553:GYT65565 HIP65553:HIP65565 HSL65553:HSL65565 ICH65553:ICH65565 IMD65553:IMD65565 IVZ65553:IVZ65565 JFV65553:JFV65565 JPR65553:JPR65565 JZN65553:JZN65565 KJJ65553:KJJ65565 KTF65553:KTF65565 LDB65553:LDB65565 LMX65553:LMX65565 LWT65553:LWT65565 MGP65553:MGP65565 MQL65553:MQL65565 NAH65553:NAH65565 NKD65553:NKD65565 NTZ65553:NTZ65565 ODV65553:ODV65565 ONR65553:ONR65565 OXN65553:OXN65565 PHJ65553:PHJ65565 PRF65553:PRF65565 QBB65553:QBB65565 QKX65553:QKX65565 QUT65553:QUT65565 REP65553:REP65565 ROL65553:ROL65565 RYH65553:RYH65565 SID65553:SID65565 SRZ65553:SRZ65565 TBV65553:TBV65565 TLR65553:TLR65565 TVN65553:TVN65565 UFJ65553:UFJ65565 UPF65553:UPF65565 UZB65553:UZB65565 VIX65553:VIX65565 VST65553:VST65565 WCP65553:WCP65565 WML65553:WML65565 WWH65553:WWH65565 Z131090:Z131102 JV131089:JV131101 TR131089:TR131101 ADN131089:ADN131101 ANJ131089:ANJ131101 AXF131089:AXF131101 BHB131089:BHB131101 BQX131089:BQX131101 CAT131089:CAT131101 CKP131089:CKP131101 CUL131089:CUL131101 DEH131089:DEH131101 DOD131089:DOD131101 DXZ131089:DXZ131101 EHV131089:EHV131101 ERR131089:ERR131101 FBN131089:FBN131101 FLJ131089:FLJ131101 FVF131089:FVF131101 GFB131089:GFB131101 GOX131089:GOX131101 GYT131089:GYT131101 HIP131089:HIP131101 HSL131089:HSL131101 ICH131089:ICH131101 IMD131089:IMD131101 IVZ131089:IVZ131101 JFV131089:JFV131101 JPR131089:JPR131101 JZN131089:JZN131101 KJJ131089:KJJ131101 KTF131089:KTF131101 LDB131089:LDB131101 LMX131089:LMX131101 LWT131089:LWT131101 MGP131089:MGP131101 MQL131089:MQL131101 NAH131089:NAH131101 NKD131089:NKD131101 NTZ131089:NTZ131101 ODV131089:ODV131101 ONR131089:ONR131101 OXN131089:OXN131101 PHJ131089:PHJ131101 PRF131089:PRF131101 QBB131089:QBB131101 QKX131089:QKX131101 QUT131089:QUT131101 REP131089:REP131101 ROL131089:ROL131101 RYH131089:RYH131101 SID131089:SID131101 SRZ131089:SRZ131101 TBV131089:TBV131101 TLR131089:TLR131101 TVN131089:TVN131101 UFJ131089:UFJ131101 UPF131089:UPF131101 UZB131089:UZB131101 VIX131089:VIX131101 VST131089:VST131101 WCP131089:WCP131101 WML131089:WML131101 WWH131089:WWH131101 Z196626:Z196638 JV196625:JV196637 TR196625:TR196637 ADN196625:ADN196637 ANJ196625:ANJ196637 AXF196625:AXF196637 BHB196625:BHB196637 BQX196625:BQX196637 CAT196625:CAT196637 CKP196625:CKP196637 CUL196625:CUL196637 DEH196625:DEH196637 DOD196625:DOD196637 DXZ196625:DXZ196637 EHV196625:EHV196637 ERR196625:ERR196637 FBN196625:FBN196637 FLJ196625:FLJ196637 FVF196625:FVF196637 GFB196625:GFB196637 GOX196625:GOX196637 GYT196625:GYT196637 HIP196625:HIP196637 HSL196625:HSL196637 ICH196625:ICH196637 IMD196625:IMD196637 IVZ196625:IVZ196637 JFV196625:JFV196637 JPR196625:JPR196637 JZN196625:JZN196637 KJJ196625:KJJ196637 KTF196625:KTF196637 LDB196625:LDB196637 LMX196625:LMX196637 LWT196625:LWT196637 MGP196625:MGP196637 MQL196625:MQL196637 NAH196625:NAH196637 NKD196625:NKD196637 NTZ196625:NTZ196637 ODV196625:ODV196637 ONR196625:ONR196637 OXN196625:OXN196637 PHJ196625:PHJ196637 PRF196625:PRF196637 QBB196625:QBB196637 QKX196625:QKX196637 QUT196625:QUT196637 REP196625:REP196637 ROL196625:ROL196637 RYH196625:RYH196637 SID196625:SID196637 SRZ196625:SRZ196637 TBV196625:TBV196637 TLR196625:TLR196637 TVN196625:TVN196637 UFJ196625:UFJ196637 UPF196625:UPF196637 UZB196625:UZB196637 VIX196625:VIX196637 VST196625:VST196637 WCP196625:WCP196637 WML196625:WML196637 WWH196625:WWH196637 Z262162:Z262174 JV262161:JV262173 TR262161:TR262173 ADN262161:ADN262173 ANJ262161:ANJ262173 AXF262161:AXF262173 BHB262161:BHB262173 BQX262161:BQX262173 CAT262161:CAT262173 CKP262161:CKP262173 CUL262161:CUL262173 DEH262161:DEH262173 DOD262161:DOD262173 DXZ262161:DXZ262173 EHV262161:EHV262173 ERR262161:ERR262173 FBN262161:FBN262173 FLJ262161:FLJ262173 FVF262161:FVF262173 GFB262161:GFB262173 GOX262161:GOX262173 GYT262161:GYT262173 HIP262161:HIP262173 HSL262161:HSL262173 ICH262161:ICH262173 IMD262161:IMD262173 IVZ262161:IVZ262173 JFV262161:JFV262173 JPR262161:JPR262173 JZN262161:JZN262173 KJJ262161:KJJ262173 KTF262161:KTF262173 LDB262161:LDB262173 LMX262161:LMX262173 LWT262161:LWT262173 MGP262161:MGP262173 MQL262161:MQL262173 NAH262161:NAH262173 NKD262161:NKD262173 NTZ262161:NTZ262173 ODV262161:ODV262173 ONR262161:ONR262173 OXN262161:OXN262173 PHJ262161:PHJ262173 PRF262161:PRF262173 QBB262161:QBB262173 QKX262161:QKX262173 QUT262161:QUT262173 REP262161:REP262173 ROL262161:ROL262173 RYH262161:RYH262173 SID262161:SID262173 SRZ262161:SRZ262173 TBV262161:TBV262173 TLR262161:TLR262173 TVN262161:TVN262173 UFJ262161:UFJ262173 UPF262161:UPF262173 UZB262161:UZB262173 VIX262161:VIX262173 VST262161:VST262173 WCP262161:WCP262173 WML262161:WML262173 WWH262161:WWH262173 Z327698:Z327710 JV327697:JV327709 TR327697:TR327709 ADN327697:ADN327709 ANJ327697:ANJ327709 AXF327697:AXF327709 BHB327697:BHB327709 BQX327697:BQX327709 CAT327697:CAT327709 CKP327697:CKP327709 CUL327697:CUL327709 DEH327697:DEH327709 DOD327697:DOD327709 DXZ327697:DXZ327709 EHV327697:EHV327709 ERR327697:ERR327709 FBN327697:FBN327709 FLJ327697:FLJ327709 FVF327697:FVF327709 GFB327697:GFB327709 GOX327697:GOX327709 GYT327697:GYT327709 HIP327697:HIP327709 HSL327697:HSL327709 ICH327697:ICH327709 IMD327697:IMD327709 IVZ327697:IVZ327709 JFV327697:JFV327709 JPR327697:JPR327709 JZN327697:JZN327709 KJJ327697:KJJ327709 KTF327697:KTF327709 LDB327697:LDB327709 LMX327697:LMX327709 LWT327697:LWT327709 MGP327697:MGP327709 MQL327697:MQL327709 NAH327697:NAH327709 NKD327697:NKD327709 NTZ327697:NTZ327709 ODV327697:ODV327709 ONR327697:ONR327709 OXN327697:OXN327709 PHJ327697:PHJ327709 PRF327697:PRF327709 QBB327697:QBB327709 QKX327697:QKX327709 QUT327697:QUT327709 REP327697:REP327709 ROL327697:ROL327709 RYH327697:RYH327709 SID327697:SID327709 SRZ327697:SRZ327709 TBV327697:TBV327709 TLR327697:TLR327709 TVN327697:TVN327709 UFJ327697:UFJ327709 UPF327697:UPF327709 UZB327697:UZB327709 VIX327697:VIX327709 VST327697:VST327709 WCP327697:WCP327709 WML327697:WML327709 WWH327697:WWH327709 Z393234:Z393246 JV393233:JV393245 TR393233:TR393245 ADN393233:ADN393245 ANJ393233:ANJ393245 AXF393233:AXF393245 BHB393233:BHB393245 BQX393233:BQX393245 CAT393233:CAT393245 CKP393233:CKP393245 CUL393233:CUL393245 DEH393233:DEH393245 DOD393233:DOD393245 DXZ393233:DXZ393245 EHV393233:EHV393245 ERR393233:ERR393245 FBN393233:FBN393245 FLJ393233:FLJ393245 FVF393233:FVF393245 GFB393233:GFB393245 GOX393233:GOX393245 GYT393233:GYT393245 HIP393233:HIP393245 HSL393233:HSL393245 ICH393233:ICH393245 IMD393233:IMD393245 IVZ393233:IVZ393245 JFV393233:JFV393245 JPR393233:JPR393245 JZN393233:JZN393245 KJJ393233:KJJ393245 KTF393233:KTF393245 LDB393233:LDB393245 LMX393233:LMX393245 LWT393233:LWT393245 MGP393233:MGP393245 MQL393233:MQL393245 NAH393233:NAH393245 NKD393233:NKD393245 NTZ393233:NTZ393245 ODV393233:ODV393245 ONR393233:ONR393245 OXN393233:OXN393245 PHJ393233:PHJ393245 PRF393233:PRF393245 QBB393233:QBB393245 QKX393233:QKX393245 QUT393233:QUT393245 REP393233:REP393245 ROL393233:ROL393245 RYH393233:RYH393245 SID393233:SID393245 SRZ393233:SRZ393245 TBV393233:TBV393245 TLR393233:TLR393245 TVN393233:TVN393245 UFJ393233:UFJ393245 UPF393233:UPF393245 UZB393233:UZB393245 VIX393233:VIX393245 VST393233:VST393245 WCP393233:WCP393245 WML393233:WML393245 WWH393233:WWH393245 Z458770:Z458782 JV458769:JV458781 TR458769:TR458781 ADN458769:ADN458781 ANJ458769:ANJ458781 AXF458769:AXF458781 BHB458769:BHB458781 BQX458769:BQX458781 CAT458769:CAT458781 CKP458769:CKP458781 CUL458769:CUL458781 DEH458769:DEH458781 DOD458769:DOD458781 DXZ458769:DXZ458781 EHV458769:EHV458781 ERR458769:ERR458781 FBN458769:FBN458781 FLJ458769:FLJ458781 FVF458769:FVF458781 GFB458769:GFB458781 GOX458769:GOX458781 GYT458769:GYT458781 HIP458769:HIP458781 HSL458769:HSL458781 ICH458769:ICH458781 IMD458769:IMD458781 IVZ458769:IVZ458781 JFV458769:JFV458781 JPR458769:JPR458781 JZN458769:JZN458781 KJJ458769:KJJ458781 KTF458769:KTF458781 LDB458769:LDB458781 LMX458769:LMX458781 LWT458769:LWT458781 MGP458769:MGP458781 MQL458769:MQL458781 NAH458769:NAH458781 NKD458769:NKD458781 NTZ458769:NTZ458781 ODV458769:ODV458781 ONR458769:ONR458781 OXN458769:OXN458781 PHJ458769:PHJ458781 PRF458769:PRF458781 QBB458769:QBB458781 QKX458769:QKX458781 QUT458769:QUT458781 REP458769:REP458781 ROL458769:ROL458781 RYH458769:RYH458781 SID458769:SID458781 SRZ458769:SRZ458781 TBV458769:TBV458781 TLR458769:TLR458781 TVN458769:TVN458781 UFJ458769:UFJ458781 UPF458769:UPF458781 UZB458769:UZB458781 VIX458769:VIX458781 VST458769:VST458781 WCP458769:WCP458781 WML458769:WML458781 WWH458769:WWH458781 Z524306:Z524318 JV524305:JV524317 TR524305:TR524317 ADN524305:ADN524317 ANJ524305:ANJ524317 AXF524305:AXF524317 BHB524305:BHB524317 BQX524305:BQX524317 CAT524305:CAT524317 CKP524305:CKP524317 CUL524305:CUL524317 DEH524305:DEH524317 DOD524305:DOD524317 DXZ524305:DXZ524317 EHV524305:EHV524317 ERR524305:ERR524317 FBN524305:FBN524317 FLJ524305:FLJ524317 FVF524305:FVF524317 GFB524305:GFB524317 GOX524305:GOX524317 GYT524305:GYT524317 HIP524305:HIP524317 HSL524305:HSL524317 ICH524305:ICH524317 IMD524305:IMD524317 IVZ524305:IVZ524317 JFV524305:JFV524317 JPR524305:JPR524317 JZN524305:JZN524317 KJJ524305:KJJ524317 KTF524305:KTF524317 LDB524305:LDB524317 LMX524305:LMX524317 LWT524305:LWT524317 MGP524305:MGP524317 MQL524305:MQL524317 NAH524305:NAH524317 NKD524305:NKD524317 NTZ524305:NTZ524317 ODV524305:ODV524317 ONR524305:ONR524317 OXN524305:OXN524317 PHJ524305:PHJ524317 PRF524305:PRF524317 QBB524305:QBB524317 QKX524305:QKX524317 QUT524305:QUT524317 REP524305:REP524317 ROL524305:ROL524317 RYH524305:RYH524317 SID524305:SID524317 SRZ524305:SRZ524317 TBV524305:TBV524317 TLR524305:TLR524317 TVN524305:TVN524317 UFJ524305:UFJ524317 UPF524305:UPF524317 UZB524305:UZB524317 VIX524305:VIX524317 VST524305:VST524317 WCP524305:WCP524317 WML524305:WML524317 WWH524305:WWH524317 Z589842:Z589854 JV589841:JV589853 TR589841:TR589853 ADN589841:ADN589853 ANJ589841:ANJ589853 AXF589841:AXF589853 BHB589841:BHB589853 BQX589841:BQX589853 CAT589841:CAT589853 CKP589841:CKP589853 CUL589841:CUL589853 DEH589841:DEH589853 DOD589841:DOD589853 DXZ589841:DXZ589853 EHV589841:EHV589853 ERR589841:ERR589853 FBN589841:FBN589853 FLJ589841:FLJ589853 FVF589841:FVF589853 GFB589841:GFB589853 GOX589841:GOX589853 GYT589841:GYT589853 HIP589841:HIP589853 HSL589841:HSL589853 ICH589841:ICH589853 IMD589841:IMD589853 IVZ589841:IVZ589853 JFV589841:JFV589853 JPR589841:JPR589853 JZN589841:JZN589853 KJJ589841:KJJ589853 KTF589841:KTF589853 LDB589841:LDB589853 LMX589841:LMX589853 LWT589841:LWT589853 MGP589841:MGP589853 MQL589841:MQL589853 NAH589841:NAH589853 NKD589841:NKD589853 NTZ589841:NTZ589853 ODV589841:ODV589853 ONR589841:ONR589853 OXN589841:OXN589853 PHJ589841:PHJ589853 PRF589841:PRF589853 QBB589841:QBB589853 QKX589841:QKX589853 QUT589841:QUT589853 REP589841:REP589853 ROL589841:ROL589853 RYH589841:RYH589853 SID589841:SID589853 SRZ589841:SRZ589853 TBV589841:TBV589853 TLR589841:TLR589853 TVN589841:TVN589853 UFJ589841:UFJ589853 UPF589841:UPF589853 UZB589841:UZB589853 VIX589841:VIX589853 VST589841:VST589853 WCP589841:WCP589853 WML589841:WML589853 WWH589841:WWH589853 Z655378:Z655390 JV655377:JV655389 TR655377:TR655389 ADN655377:ADN655389 ANJ655377:ANJ655389 AXF655377:AXF655389 BHB655377:BHB655389 BQX655377:BQX655389 CAT655377:CAT655389 CKP655377:CKP655389 CUL655377:CUL655389 DEH655377:DEH655389 DOD655377:DOD655389 DXZ655377:DXZ655389 EHV655377:EHV655389 ERR655377:ERR655389 FBN655377:FBN655389 FLJ655377:FLJ655389 FVF655377:FVF655389 GFB655377:GFB655389 GOX655377:GOX655389 GYT655377:GYT655389 HIP655377:HIP655389 HSL655377:HSL655389 ICH655377:ICH655389 IMD655377:IMD655389 IVZ655377:IVZ655389 JFV655377:JFV655389 JPR655377:JPR655389 JZN655377:JZN655389 KJJ655377:KJJ655389 KTF655377:KTF655389 LDB655377:LDB655389 LMX655377:LMX655389 LWT655377:LWT655389 MGP655377:MGP655389 MQL655377:MQL655389 NAH655377:NAH655389 NKD655377:NKD655389 NTZ655377:NTZ655389 ODV655377:ODV655389 ONR655377:ONR655389 OXN655377:OXN655389 PHJ655377:PHJ655389 PRF655377:PRF655389 QBB655377:QBB655389 QKX655377:QKX655389 QUT655377:QUT655389 REP655377:REP655389 ROL655377:ROL655389 RYH655377:RYH655389 SID655377:SID655389 SRZ655377:SRZ655389 TBV655377:TBV655389 TLR655377:TLR655389 TVN655377:TVN655389 UFJ655377:UFJ655389 UPF655377:UPF655389 UZB655377:UZB655389 VIX655377:VIX655389 VST655377:VST655389 WCP655377:WCP655389 WML655377:WML655389 WWH655377:WWH655389 Z720914:Z720926 JV720913:JV720925 TR720913:TR720925 ADN720913:ADN720925 ANJ720913:ANJ720925 AXF720913:AXF720925 BHB720913:BHB720925 BQX720913:BQX720925 CAT720913:CAT720925 CKP720913:CKP720925 CUL720913:CUL720925 DEH720913:DEH720925 DOD720913:DOD720925 DXZ720913:DXZ720925 EHV720913:EHV720925 ERR720913:ERR720925 FBN720913:FBN720925 FLJ720913:FLJ720925 FVF720913:FVF720925 GFB720913:GFB720925 GOX720913:GOX720925 GYT720913:GYT720925 HIP720913:HIP720925 HSL720913:HSL720925 ICH720913:ICH720925 IMD720913:IMD720925 IVZ720913:IVZ720925 JFV720913:JFV720925 JPR720913:JPR720925 JZN720913:JZN720925 KJJ720913:KJJ720925 KTF720913:KTF720925 LDB720913:LDB720925 LMX720913:LMX720925 LWT720913:LWT720925 MGP720913:MGP720925 MQL720913:MQL720925 NAH720913:NAH720925 NKD720913:NKD720925 NTZ720913:NTZ720925 ODV720913:ODV720925 ONR720913:ONR720925 OXN720913:OXN720925 PHJ720913:PHJ720925 PRF720913:PRF720925 QBB720913:QBB720925 QKX720913:QKX720925 QUT720913:QUT720925 REP720913:REP720925 ROL720913:ROL720925 RYH720913:RYH720925 SID720913:SID720925 SRZ720913:SRZ720925 TBV720913:TBV720925 TLR720913:TLR720925 TVN720913:TVN720925 UFJ720913:UFJ720925 UPF720913:UPF720925 UZB720913:UZB720925 VIX720913:VIX720925 VST720913:VST720925 WCP720913:WCP720925 WML720913:WML720925 WWH720913:WWH720925 Z786450:Z786462 JV786449:JV786461 TR786449:TR786461 ADN786449:ADN786461 ANJ786449:ANJ786461 AXF786449:AXF786461 BHB786449:BHB786461 BQX786449:BQX786461 CAT786449:CAT786461 CKP786449:CKP786461 CUL786449:CUL786461 DEH786449:DEH786461 DOD786449:DOD786461 DXZ786449:DXZ786461 EHV786449:EHV786461 ERR786449:ERR786461 FBN786449:FBN786461 FLJ786449:FLJ786461 FVF786449:FVF786461 GFB786449:GFB786461 GOX786449:GOX786461 GYT786449:GYT786461 HIP786449:HIP786461 HSL786449:HSL786461 ICH786449:ICH786461 IMD786449:IMD786461 IVZ786449:IVZ786461 JFV786449:JFV786461 JPR786449:JPR786461 JZN786449:JZN786461 KJJ786449:KJJ786461 KTF786449:KTF786461 LDB786449:LDB786461 LMX786449:LMX786461 LWT786449:LWT786461 MGP786449:MGP786461 MQL786449:MQL786461 NAH786449:NAH786461 NKD786449:NKD786461 NTZ786449:NTZ786461 ODV786449:ODV786461 ONR786449:ONR786461 OXN786449:OXN786461 PHJ786449:PHJ786461 PRF786449:PRF786461 QBB786449:QBB786461 QKX786449:QKX786461 QUT786449:QUT786461 REP786449:REP786461 ROL786449:ROL786461 RYH786449:RYH786461 SID786449:SID786461 SRZ786449:SRZ786461 TBV786449:TBV786461 TLR786449:TLR786461 TVN786449:TVN786461 UFJ786449:UFJ786461 UPF786449:UPF786461 UZB786449:UZB786461 VIX786449:VIX786461 VST786449:VST786461 WCP786449:WCP786461 WML786449:WML786461 WWH786449:WWH786461 Z851986:Z851998 JV851985:JV851997 TR851985:TR851997 ADN851985:ADN851997 ANJ851985:ANJ851997 AXF851985:AXF851997 BHB851985:BHB851997 BQX851985:BQX851997 CAT851985:CAT851997 CKP851985:CKP851997 CUL851985:CUL851997 DEH851985:DEH851997 DOD851985:DOD851997 DXZ851985:DXZ851997 EHV851985:EHV851997 ERR851985:ERR851997 FBN851985:FBN851997 FLJ851985:FLJ851997 FVF851985:FVF851997 GFB851985:GFB851997 GOX851985:GOX851997 GYT851985:GYT851997 HIP851985:HIP851997 HSL851985:HSL851997 ICH851985:ICH851997 IMD851985:IMD851997 IVZ851985:IVZ851997 JFV851985:JFV851997 JPR851985:JPR851997 JZN851985:JZN851997 KJJ851985:KJJ851997 KTF851985:KTF851997 LDB851985:LDB851997 LMX851985:LMX851997 LWT851985:LWT851997 MGP851985:MGP851997 MQL851985:MQL851997 NAH851985:NAH851997 NKD851985:NKD851997 NTZ851985:NTZ851997 ODV851985:ODV851997 ONR851985:ONR851997 OXN851985:OXN851997 PHJ851985:PHJ851997 PRF851985:PRF851997 QBB851985:QBB851997 QKX851985:QKX851997 QUT851985:QUT851997 REP851985:REP851997 ROL851985:ROL851997 RYH851985:RYH851997 SID851985:SID851997 SRZ851985:SRZ851997 TBV851985:TBV851997 TLR851985:TLR851997 TVN851985:TVN851997 UFJ851985:UFJ851997 UPF851985:UPF851997 UZB851985:UZB851997 VIX851985:VIX851997 VST851985:VST851997 WCP851985:WCP851997 WML851985:WML851997 WWH851985:WWH851997 Z917522:Z917534 JV917521:JV917533 TR917521:TR917533 ADN917521:ADN917533 ANJ917521:ANJ917533 AXF917521:AXF917533 BHB917521:BHB917533 BQX917521:BQX917533 CAT917521:CAT917533 CKP917521:CKP917533 CUL917521:CUL917533 DEH917521:DEH917533 DOD917521:DOD917533 DXZ917521:DXZ917533 EHV917521:EHV917533 ERR917521:ERR917533 FBN917521:FBN917533 FLJ917521:FLJ917533 FVF917521:FVF917533 GFB917521:GFB917533 GOX917521:GOX917533 GYT917521:GYT917533 HIP917521:HIP917533 HSL917521:HSL917533 ICH917521:ICH917533 IMD917521:IMD917533 IVZ917521:IVZ917533 JFV917521:JFV917533 JPR917521:JPR917533 JZN917521:JZN917533 KJJ917521:KJJ917533 KTF917521:KTF917533 LDB917521:LDB917533 LMX917521:LMX917533 LWT917521:LWT917533 MGP917521:MGP917533 MQL917521:MQL917533 NAH917521:NAH917533 NKD917521:NKD917533 NTZ917521:NTZ917533 ODV917521:ODV917533 ONR917521:ONR917533 OXN917521:OXN917533 PHJ917521:PHJ917533 PRF917521:PRF917533 QBB917521:QBB917533 QKX917521:QKX917533 QUT917521:QUT917533 REP917521:REP917533 ROL917521:ROL917533 RYH917521:RYH917533 SID917521:SID917533 SRZ917521:SRZ917533 TBV917521:TBV917533 TLR917521:TLR917533 TVN917521:TVN917533 UFJ917521:UFJ917533 UPF917521:UPF917533 UZB917521:UZB917533 VIX917521:VIX917533 VST917521:VST917533 WCP917521:WCP917533 WML917521:WML917533 WWH917521:WWH917533 Z983058:Z983070 JV983057:JV983069 TR983057:TR983069 ADN983057:ADN983069 ANJ983057:ANJ983069 AXF983057:AXF983069 BHB983057:BHB983069 BQX983057:BQX983069 CAT983057:CAT983069 CKP983057:CKP983069 CUL983057:CUL983069 DEH983057:DEH983069 DOD983057:DOD983069 DXZ983057:DXZ983069 EHV983057:EHV983069 ERR983057:ERR983069 FBN983057:FBN983069 FLJ983057:FLJ983069 FVF983057:FVF983069 GFB983057:GFB983069 GOX983057:GOX983069 GYT983057:GYT983069 HIP983057:HIP983069 HSL983057:HSL983069 ICH983057:ICH983069 IMD983057:IMD983069 IVZ983057:IVZ983069 JFV983057:JFV983069 JPR983057:JPR983069 JZN983057:JZN983069 KJJ983057:KJJ983069 KTF983057:KTF983069 LDB983057:LDB983069 LMX983057:LMX983069 LWT983057:LWT983069 MGP983057:MGP983069 MQL983057:MQL983069 NAH983057:NAH983069 NKD983057:NKD983069 NTZ983057:NTZ983069 ODV983057:ODV983069 ONR983057:ONR983069 OXN983057:OXN983069 PHJ983057:PHJ983069 PRF983057:PRF983069 QBB983057:QBB983069 QKX983057:QKX983069 QUT983057:QUT983069 REP983057:REP983069 ROL983057:ROL983069 RYH983057:RYH983069 SID983057:SID983069 SRZ983057:SRZ983069 TBV983057:TBV983069 TLR983057:TLR983069 TVN983057:TVN983069 UFJ983057:UFJ983069 UPF983057:UPF983069 UZB983057:UZB983069 VIX983057:VIX983069 VST983057:VST983069 WCP983057:WCP983069 WML983057:WML983069 WWH983057:WWH983069 JJ47:JJ54 TF47:TF54 ADB47:ADB54 AMX47:AMX54 AWT47:AWT54 BGP47:BGP54 BQL47:BQL54 CAH47:CAH54 CKD47:CKD54 CTZ47:CTZ54 DDV47:DDV54 DNR47:DNR54 DXN47:DXN54 EHJ47:EHJ54 ERF47:ERF54 FBB47:FBB54 FKX47:FKX54 FUT47:FUT54 GEP47:GEP54 GOL47:GOL54 GYH47:GYH54 HID47:HID54 HRZ47:HRZ54 IBV47:IBV54 ILR47:ILR54 IVN47:IVN54 JFJ47:JFJ54 JPF47:JPF54 JZB47:JZB54 KIX47:KIX54 KST47:KST54 LCP47:LCP54 LML47:LML54 LWH47:LWH54 MGD47:MGD54 MPZ47:MPZ54 MZV47:MZV54 NJR47:NJR54 NTN47:NTN54 ODJ47:ODJ54 ONF47:ONF54 OXB47:OXB54 PGX47:PGX54 PQT47:PQT54 QAP47:QAP54 QKL47:QKL54 QUH47:QUH54 RED47:RED54 RNZ47:RNZ54 RXV47:RXV54 SHR47:SHR54 SRN47:SRN54 TBJ47:TBJ54 TLF47:TLF54 TVB47:TVB54 UEX47:UEX54 UOT47:UOT54 UYP47:UYP54 VIL47:VIL54 VSH47:VSH54 WCD47:WCD54 WLZ47:WLZ54 WVV47:WVV54 N65584:N65591 JJ65583:JJ65590 TF65583:TF65590 ADB65583:ADB65590 AMX65583:AMX65590 AWT65583:AWT65590 BGP65583:BGP65590 BQL65583:BQL65590 CAH65583:CAH65590 CKD65583:CKD65590 CTZ65583:CTZ65590 DDV65583:DDV65590 DNR65583:DNR65590 DXN65583:DXN65590 EHJ65583:EHJ65590 ERF65583:ERF65590 FBB65583:FBB65590 FKX65583:FKX65590 FUT65583:FUT65590 GEP65583:GEP65590 GOL65583:GOL65590 GYH65583:GYH65590 HID65583:HID65590 HRZ65583:HRZ65590 IBV65583:IBV65590 ILR65583:ILR65590 IVN65583:IVN65590 JFJ65583:JFJ65590 JPF65583:JPF65590 JZB65583:JZB65590 KIX65583:KIX65590 KST65583:KST65590 LCP65583:LCP65590 LML65583:LML65590 LWH65583:LWH65590 MGD65583:MGD65590 MPZ65583:MPZ65590 MZV65583:MZV65590 NJR65583:NJR65590 NTN65583:NTN65590 ODJ65583:ODJ65590 ONF65583:ONF65590 OXB65583:OXB65590 PGX65583:PGX65590 PQT65583:PQT65590 QAP65583:QAP65590 QKL65583:QKL65590 QUH65583:QUH65590 RED65583:RED65590 RNZ65583:RNZ65590 RXV65583:RXV65590 SHR65583:SHR65590 SRN65583:SRN65590 TBJ65583:TBJ65590 TLF65583:TLF65590 TVB65583:TVB65590 UEX65583:UEX65590 UOT65583:UOT65590 UYP65583:UYP65590 VIL65583:VIL65590 VSH65583:VSH65590 WCD65583:WCD65590 WLZ65583:WLZ65590 WVV65583:WVV65590 N131120:N131127 JJ131119:JJ131126 TF131119:TF131126 ADB131119:ADB131126 AMX131119:AMX131126 AWT131119:AWT131126 BGP131119:BGP131126 BQL131119:BQL131126 CAH131119:CAH131126 CKD131119:CKD131126 CTZ131119:CTZ131126 DDV131119:DDV131126 DNR131119:DNR131126 DXN131119:DXN131126 EHJ131119:EHJ131126 ERF131119:ERF131126 FBB131119:FBB131126 FKX131119:FKX131126 FUT131119:FUT131126 GEP131119:GEP131126 GOL131119:GOL131126 GYH131119:GYH131126 HID131119:HID131126 HRZ131119:HRZ131126 IBV131119:IBV131126 ILR131119:ILR131126 IVN131119:IVN131126 JFJ131119:JFJ131126 JPF131119:JPF131126 JZB131119:JZB131126 KIX131119:KIX131126 KST131119:KST131126 LCP131119:LCP131126 LML131119:LML131126 LWH131119:LWH131126 MGD131119:MGD131126 MPZ131119:MPZ131126 MZV131119:MZV131126 NJR131119:NJR131126 NTN131119:NTN131126 ODJ131119:ODJ131126 ONF131119:ONF131126 OXB131119:OXB131126 PGX131119:PGX131126 PQT131119:PQT131126 QAP131119:QAP131126 QKL131119:QKL131126 QUH131119:QUH131126 RED131119:RED131126 RNZ131119:RNZ131126 RXV131119:RXV131126 SHR131119:SHR131126 SRN131119:SRN131126 TBJ131119:TBJ131126 TLF131119:TLF131126 TVB131119:TVB131126 UEX131119:UEX131126 UOT131119:UOT131126 UYP131119:UYP131126 VIL131119:VIL131126 VSH131119:VSH131126 WCD131119:WCD131126 WLZ131119:WLZ131126 WVV131119:WVV131126 N196656:N196663 JJ196655:JJ196662 TF196655:TF196662 ADB196655:ADB196662 AMX196655:AMX196662 AWT196655:AWT196662 BGP196655:BGP196662 BQL196655:BQL196662 CAH196655:CAH196662 CKD196655:CKD196662 CTZ196655:CTZ196662 DDV196655:DDV196662 DNR196655:DNR196662 DXN196655:DXN196662 EHJ196655:EHJ196662 ERF196655:ERF196662 FBB196655:FBB196662 FKX196655:FKX196662 FUT196655:FUT196662 GEP196655:GEP196662 GOL196655:GOL196662 GYH196655:GYH196662 HID196655:HID196662 HRZ196655:HRZ196662 IBV196655:IBV196662 ILR196655:ILR196662 IVN196655:IVN196662 JFJ196655:JFJ196662 JPF196655:JPF196662 JZB196655:JZB196662 KIX196655:KIX196662 KST196655:KST196662 LCP196655:LCP196662 LML196655:LML196662 LWH196655:LWH196662 MGD196655:MGD196662 MPZ196655:MPZ196662 MZV196655:MZV196662 NJR196655:NJR196662 NTN196655:NTN196662 ODJ196655:ODJ196662 ONF196655:ONF196662 OXB196655:OXB196662 PGX196655:PGX196662 PQT196655:PQT196662 QAP196655:QAP196662 QKL196655:QKL196662 QUH196655:QUH196662 RED196655:RED196662 RNZ196655:RNZ196662 RXV196655:RXV196662 SHR196655:SHR196662 SRN196655:SRN196662 TBJ196655:TBJ196662 TLF196655:TLF196662 TVB196655:TVB196662 UEX196655:UEX196662 UOT196655:UOT196662 UYP196655:UYP196662 VIL196655:VIL196662 VSH196655:VSH196662 WCD196655:WCD196662 WLZ196655:WLZ196662 WVV196655:WVV196662 N262192:N262199 JJ262191:JJ262198 TF262191:TF262198 ADB262191:ADB262198 AMX262191:AMX262198 AWT262191:AWT262198 BGP262191:BGP262198 BQL262191:BQL262198 CAH262191:CAH262198 CKD262191:CKD262198 CTZ262191:CTZ262198 DDV262191:DDV262198 DNR262191:DNR262198 DXN262191:DXN262198 EHJ262191:EHJ262198 ERF262191:ERF262198 FBB262191:FBB262198 FKX262191:FKX262198 FUT262191:FUT262198 GEP262191:GEP262198 GOL262191:GOL262198 GYH262191:GYH262198 HID262191:HID262198 HRZ262191:HRZ262198 IBV262191:IBV262198 ILR262191:ILR262198 IVN262191:IVN262198 JFJ262191:JFJ262198 JPF262191:JPF262198 JZB262191:JZB262198 KIX262191:KIX262198 KST262191:KST262198 LCP262191:LCP262198 LML262191:LML262198 LWH262191:LWH262198 MGD262191:MGD262198 MPZ262191:MPZ262198 MZV262191:MZV262198 NJR262191:NJR262198 NTN262191:NTN262198 ODJ262191:ODJ262198 ONF262191:ONF262198 OXB262191:OXB262198 PGX262191:PGX262198 PQT262191:PQT262198 QAP262191:QAP262198 QKL262191:QKL262198 QUH262191:QUH262198 RED262191:RED262198 RNZ262191:RNZ262198 RXV262191:RXV262198 SHR262191:SHR262198 SRN262191:SRN262198 TBJ262191:TBJ262198 TLF262191:TLF262198 TVB262191:TVB262198 UEX262191:UEX262198 UOT262191:UOT262198 UYP262191:UYP262198 VIL262191:VIL262198 VSH262191:VSH262198 WCD262191:WCD262198 WLZ262191:WLZ262198 WVV262191:WVV262198 N327728:N327735 JJ327727:JJ327734 TF327727:TF327734 ADB327727:ADB327734 AMX327727:AMX327734 AWT327727:AWT327734 BGP327727:BGP327734 BQL327727:BQL327734 CAH327727:CAH327734 CKD327727:CKD327734 CTZ327727:CTZ327734 DDV327727:DDV327734 DNR327727:DNR327734 DXN327727:DXN327734 EHJ327727:EHJ327734 ERF327727:ERF327734 FBB327727:FBB327734 FKX327727:FKX327734 FUT327727:FUT327734 GEP327727:GEP327734 GOL327727:GOL327734 GYH327727:GYH327734 HID327727:HID327734 HRZ327727:HRZ327734 IBV327727:IBV327734 ILR327727:ILR327734 IVN327727:IVN327734 JFJ327727:JFJ327734 JPF327727:JPF327734 JZB327727:JZB327734 KIX327727:KIX327734 KST327727:KST327734 LCP327727:LCP327734 LML327727:LML327734 LWH327727:LWH327734 MGD327727:MGD327734 MPZ327727:MPZ327734 MZV327727:MZV327734 NJR327727:NJR327734 NTN327727:NTN327734 ODJ327727:ODJ327734 ONF327727:ONF327734 OXB327727:OXB327734 PGX327727:PGX327734 PQT327727:PQT327734 QAP327727:QAP327734 QKL327727:QKL327734 QUH327727:QUH327734 RED327727:RED327734 RNZ327727:RNZ327734 RXV327727:RXV327734 SHR327727:SHR327734 SRN327727:SRN327734 TBJ327727:TBJ327734 TLF327727:TLF327734 TVB327727:TVB327734 UEX327727:UEX327734 UOT327727:UOT327734 UYP327727:UYP327734 VIL327727:VIL327734 VSH327727:VSH327734 WCD327727:WCD327734 WLZ327727:WLZ327734 WVV327727:WVV327734 N393264:N393271 JJ393263:JJ393270 TF393263:TF393270 ADB393263:ADB393270 AMX393263:AMX393270 AWT393263:AWT393270 BGP393263:BGP393270 BQL393263:BQL393270 CAH393263:CAH393270 CKD393263:CKD393270 CTZ393263:CTZ393270 DDV393263:DDV393270 DNR393263:DNR393270 DXN393263:DXN393270 EHJ393263:EHJ393270 ERF393263:ERF393270 FBB393263:FBB393270 FKX393263:FKX393270 FUT393263:FUT393270 GEP393263:GEP393270 GOL393263:GOL393270 GYH393263:GYH393270 HID393263:HID393270 HRZ393263:HRZ393270 IBV393263:IBV393270 ILR393263:ILR393270 IVN393263:IVN393270 JFJ393263:JFJ393270 JPF393263:JPF393270 JZB393263:JZB393270 KIX393263:KIX393270 KST393263:KST393270 LCP393263:LCP393270 LML393263:LML393270 LWH393263:LWH393270 MGD393263:MGD393270 MPZ393263:MPZ393270 MZV393263:MZV393270 NJR393263:NJR393270 NTN393263:NTN393270 ODJ393263:ODJ393270 ONF393263:ONF393270 OXB393263:OXB393270 PGX393263:PGX393270 PQT393263:PQT393270 QAP393263:QAP393270 QKL393263:QKL393270 QUH393263:QUH393270 RED393263:RED393270 RNZ393263:RNZ393270 RXV393263:RXV393270 SHR393263:SHR393270 SRN393263:SRN393270 TBJ393263:TBJ393270 TLF393263:TLF393270 TVB393263:TVB393270 UEX393263:UEX393270 UOT393263:UOT393270 UYP393263:UYP393270 VIL393263:VIL393270 VSH393263:VSH393270 WCD393263:WCD393270 WLZ393263:WLZ393270 WVV393263:WVV393270 N458800:N458807 JJ458799:JJ458806 TF458799:TF458806 ADB458799:ADB458806 AMX458799:AMX458806 AWT458799:AWT458806 BGP458799:BGP458806 BQL458799:BQL458806 CAH458799:CAH458806 CKD458799:CKD458806 CTZ458799:CTZ458806 DDV458799:DDV458806 DNR458799:DNR458806 DXN458799:DXN458806 EHJ458799:EHJ458806 ERF458799:ERF458806 FBB458799:FBB458806 FKX458799:FKX458806 FUT458799:FUT458806 GEP458799:GEP458806 GOL458799:GOL458806 GYH458799:GYH458806 HID458799:HID458806 HRZ458799:HRZ458806 IBV458799:IBV458806 ILR458799:ILR458806 IVN458799:IVN458806 JFJ458799:JFJ458806 JPF458799:JPF458806 JZB458799:JZB458806 KIX458799:KIX458806 KST458799:KST458806 LCP458799:LCP458806 LML458799:LML458806 LWH458799:LWH458806 MGD458799:MGD458806 MPZ458799:MPZ458806 MZV458799:MZV458806 NJR458799:NJR458806 NTN458799:NTN458806 ODJ458799:ODJ458806 ONF458799:ONF458806 OXB458799:OXB458806 PGX458799:PGX458806 PQT458799:PQT458806 QAP458799:QAP458806 QKL458799:QKL458806 QUH458799:QUH458806 RED458799:RED458806 RNZ458799:RNZ458806 RXV458799:RXV458806 SHR458799:SHR458806 SRN458799:SRN458806 TBJ458799:TBJ458806 TLF458799:TLF458806 TVB458799:TVB458806 UEX458799:UEX458806 UOT458799:UOT458806 UYP458799:UYP458806 VIL458799:VIL458806 VSH458799:VSH458806 WCD458799:WCD458806 WLZ458799:WLZ458806 WVV458799:WVV458806 N524336:N524343 JJ524335:JJ524342 TF524335:TF524342 ADB524335:ADB524342 AMX524335:AMX524342 AWT524335:AWT524342 BGP524335:BGP524342 BQL524335:BQL524342 CAH524335:CAH524342 CKD524335:CKD524342 CTZ524335:CTZ524342 DDV524335:DDV524342 DNR524335:DNR524342 DXN524335:DXN524342 EHJ524335:EHJ524342 ERF524335:ERF524342 FBB524335:FBB524342 FKX524335:FKX524342 FUT524335:FUT524342 GEP524335:GEP524342 GOL524335:GOL524342 GYH524335:GYH524342 HID524335:HID524342 HRZ524335:HRZ524342 IBV524335:IBV524342 ILR524335:ILR524342 IVN524335:IVN524342 JFJ524335:JFJ524342 JPF524335:JPF524342 JZB524335:JZB524342 KIX524335:KIX524342 KST524335:KST524342 LCP524335:LCP524342 LML524335:LML524342 LWH524335:LWH524342 MGD524335:MGD524342 MPZ524335:MPZ524342 MZV524335:MZV524342 NJR524335:NJR524342 NTN524335:NTN524342 ODJ524335:ODJ524342 ONF524335:ONF524342 OXB524335:OXB524342 PGX524335:PGX524342 PQT524335:PQT524342 QAP524335:QAP524342 QKL524335:QKL524342 QUH524335:QUH524342 RED524335:RED524342 RNZ524335:RNZ524342 RXV524335:RXV524342 SHR524335:SHR524342 SRN524335:SRN524342 TBJ524335:TBJ524342 TLF524335:TLF524342 TVB524335:TVB524342 UEX524335:UEX524342 UOT524335:UOT524342 UYP524335:UYP524342 VIL524335:VIL524342 VSH524335:VSH524342 WCD524335:WCD524342 WLZ524335:WLZ524342 WVV524335:WVV524342 N589872:N589879 JJ589871:JJ589878 TF589871:TF589878 ADB589871:ADB589878 AMX589871:AMX589878 AWT589871:AWT589878 BGP589871:BGP589878 BQL589871:BQL589878 CAH589871:CAH589878 CKD589871:CKD589878 CTZ589871:CTZ589878 DDV589871:DDV589878 DNR589871:DNR589878 DXN589871:DXN589878 EHJ589871:EHJ589878 ERF589871:ERF589878 FBB589871:FBB589878 FKX589871:FKX589878 FUT589871:FUT589878 GEP589871:GEP589878 GOL589871:GOL589878 GYH589871:GYH589878 HID589871:HID589878 HRZ589871:HRZ589878 IBV589871:IBV589878 ILR589871:ILR589878 IVN589871:IVN589878 JFJ589871:JFJ589878 JPF589871:JPF589878 JZB589871:JZB589878 KIX589871:KIX589878 KST589871:KST589878 LCP589871:LCP589878 LML589871:LML589878 LWH589871:LWH589878 MGD589871:MGD589878 MPZ589871:MPZ589878 MZV589871:MZV589878 NJR589871:NJR589878 NTN589871:NTN589878 ODJ589871:ODJ589878 ONF589871:ONF589878 OXB589871:OXB589878 PGX589871:PGX589878 PQT589871:PQT589878 QAP589871:QAP589878 QKL589871:QKL589878 QUH589871:QUH589878 RED589871:RED589878 RNZ589871:RNZ589878 RXV589871:RXV589878 SHR589871:SHR589878 SRN589871:SRN589878 TBJ589871:TBJ589878 TLF589871:TLF589878 TVB589871:TVB589878 UEX589871:UEX589878 UOT589871:UOT589878 UYP589871:UYP589878 VIL589871:VIL589878 VSH589871:VSH589878 WCD589871:WCD589878 WLZ589871:WLZ589878 WVV589871:WVV589878 N655408:N655415 JJ655407:JJ655414 TF655407:TF655414 ADB655407:ADB655414 AMX655407:AMX655414 AWT655407:AWT655414 BGP655407:BGP655414 BQL655407:BQL655414 CAH655407:CAH655414 CKD655407:CKD655414 CTZ655407:CTZ655414 DDV655407:DDV655414 DNR655407:DNR655414 DXN655407:DXN655414 EHJ655407:EHJ655414 ERF655407:ERF655414 FBB655407:FBB655414 FKX655407:FKX655414 FUT655407:FUT655414 GEP655407:GEP655414 GOL655407:GOL655414 GYH655407:GYH655414 HID655407:HID655414 HRZ655407:HRZ655414 IBV655407:IBV655414 ILR655407:ILR655414 IVN655407:IVN655414 JFJ655407:JFJ655414 JPF655407:JPF655414 JZB655407:JZB655414 KIX655407:KIX655414 KST655407:KST655414 LCP655407:LCP655414 LML655407:LML655414 LWH655407:LWH655414 MGD655407:MGD655414 MPZ655407:MPZ655414 MZV655407:MZV655414 NJR655407:NJR655414 NTN655407:NTN655414 ODJ655407:ODJ655414 ONF655407:ONF655414 OXB655407:OXB655414 PGX655407:PGX655414 PQT655407:PQT655414 QAP655407:QAP655414 QKL655407:QKL655414 QUH655407:QUH655414 RED655407:RED655414 RNZ655407:RNZ655414 RXV655407:RXV655414 SHR655407:SHR655414 SRN655407:SRN655414 TBJ655407:TBJ655414 TLF655407:TLF655414 TVB655407:TVB655414 UEX655407:UEX655414 UOT655407:UOT655414 UYP655407:UYP655414 VIL655407:VIL655414 VSH655407:VSH655414 WCD655407:WCD655414 WLZ655407:WLZ655414 WVV655407:WVV655414 N720944:N720951 JJ720943:JJ720950 TF720943:TF720950 ADB720943:ADB720950 AMX720943:AMX720950 AWT720943:AWT720950 BGP720943:BGP720950 BQL720943:BQL720950 CAH720943:CAH720950 CKD720943:CKD720950 CTZ720943:CTZ720950 DDV720943:DDV720950 DNR720943:DNR720950 DXN720943:DXN720950 EHJ720943:EHJ720950 ERF720943:ERF720950 FBB720943:FBB720950 FKX720943:FKX720950 FUT720943:FUT720950 GEP720943:GEP720950 GOL720943:GOL720950 GYH720943:GYH720950 HID720943:HID720950 HRZ720943:HRZ720950 IBV720943:IBV720950 ILR720943:ILR720950 IVN720943:IVN720950 JFJ720943:JFJ720950 JPF720943:JPF720950 JZB720943:JZB720950 KIX720943:KIX720950 KST720943:KST720950 LCP720943:LCP720950 LML720943:LML720950 LWH720943:LWH720950 MGD720943:MGD720950 MPZ720943:MPZ720950 MZV720943:MZV720950 NJR720943:NJR720950 NTN720943:NTN720950 ODJ720943:ODJ720950 ONF720943:ONF720950 OXB720943:OXB720950 PGX720943:PGX720950 PQT720943:PQT720950 QAP720943:QAP720950 QKL720943:QKL720950 QUH720943:QUH720950 RED720943:RED720950 RNZ720943:RNZ720950 RXV720943:RXV720950 SHR720943:SHR720950 SRN720943:SRN720950 TBJ720943:TBJ720950 TLF720943:TLF720950 TVB720943:TVB720950 UEX720943:UEX720950 UOT720943:UOT720950 UYP720943:UYP720950 VIL720943:VIL720950 VSH720943:VSH720950 WCD720943:WCD720950 WLZ720943:WLZ720950 WVV720943:WVV720950 N786480:N786487 JJ786479:JJ786486 TF786479:TF786486 ADB786479:ADB786486 AMX786479:AMX786486 AWT786479:AWT786486 BGP786479:BGP786486 BQL786479:BQL786486 CAH786479:CAH786486 CKD786479:CKD786486 CTZ786479:CTZ786486 DDV786479:DDV786486 DNR786479:DNR786486 DXN786479:DXN786486 EHJ786479:EHJ786486 ERF786479:ERF786486 FBB786479:FBB786486 FKX786479:FKX786486 FUT786479:FUT786486 GEP786479:GEP786486 GOL786479:GOL786486 GYH786479:GYH786486 HID786479:HID786486 HRZ786479:HRZ786486 IBV786479:IBV786486 ILR786479:ILR786486 IVN786479:IVN786486 JFJ786479:JFJ786486 JPF786479:JPF786486 JZB786479:JZB786486 KIX786479:KIX786486 KST786479:KST786486 LCP786479:LCP786486 LML786479:LML786486 LWH786479:LWH786486 MGD786479:MGD786486 MPZ786479:MPZ786486 MZV786479:MZV786486 NJR786479:NJR786486 NTN786479:NTN786486 ODJ786479:ODJ786486 ONF786479:ONF786486 OXB786479:OXB786486 PGX786479:PGX786486 PQT786479:PQT786486 QAP786479:QAP786486 QKL786479:QKL786486 QUH786479:QUH786486 RED786479:RED786486 RNZ786479:RNZ786486 RXV786479:RXV786486 SHR786479:SHR786486 SRN786479:SRN786486 TBJ786479:TBJ786486 TLF786479:TLF786486 TVB786479:TVB786486 UEX786479:UEX786486 UOT786479:UOT786486 UYP786479:UYP786486 VIL786479:VIL786486 VSH786479:VSH786486 WCD786479:WCD786486 WLZ786479:WLZ786486 WVV786479:WVV786486 N852016:N852023 JJ852015:JJ852022 TF852015:TF852022 ADB852015:ADB852022 AMX852015:AMX852022 AWT852015:AWT852022 BGP852015:BGP852022 BQL852015:BQL852022 CAH852015:CAH852022 CKD852015:CKD852022 CTZ852015:CTZ852022 DDV852015:DDV852022 DNR852015:DNR852022 DXN852015:DXN852022 EHJ852015:EHJ852022 ERF852015:ERF852022 FBB852015:FBB852022 FKX852015:FKX852022 FUT852015:FUT852022 GEP852015:GEP852022 GOL852015:GOL852022 GYH852015:GYH852022 HID852015:HID852022 HRZ852015:HRZ852022 IBV852015:IBV852022 ILR852015:ILR852022 IVN852015:IVN852022 JFJ852015:JFJ852022 JPF852015:JPF852022 JZB852015:JZB852022 KIX852015:KIX852022 KST852015:KST852022 LCP852015:LCP852022 LML852015:LML852022 LWH852015:LWH852022 MGD852015:MGD852022 MPZ852015:MPZ852022 MZV852015:MZV852022 NJR852015:NJR852022 NTN852015:NTN852022 ODJ852015:ODJ852022 ONF852015:ONF852022 OXB852015:OXB852022 PGX852015:PGX852022 PQT852015:PQT852022 QAP852015:QAP852022 QKL852015:QKL852022 QUH852015:QUH852022 RED852015:RED852022 RNZ852015:RNZ852022 RXV852015:RXV852022 SHR852015:SHR852022 SRN852015:SRN852022 TBJ852015:TBJ852022 TLF852015:TLF852022 TVB852015:TVB852022 UEX852015:UEX852022 UOT852015:UOT852022 UYP852015:UYP852022 VIL852015:VIL852022 VSH852015:VSH852022 WCD852015:WCD852022 WLZ852015:WLZ852022 WVV852015:WVV852022 N917552:N917559 JJ917551:JJ917558 TF917551:TF917558 ADB917551:ADB917558 AMX917551:AMX917558 AWT917551:AWT917558 BGP917551:BGP917558 BQL917551:BQL917558 CAH917551:CAH917558 CKD917551:CKD917558 CTZ917551:CTZ917558 DDV917551:DDV917558 DNR917551:DNR917558 DXN917551:DXN917558 EHJ917551:EHJ917558 ERF917551:ERF917558 FBB917551:FBB917558 FKX917551:FKX917558 FUT917551:FUT917558 GEP917551:GEP917558 GOL917551:GOL917558 GYH917551:GYH917558 HID917551:HID917558 HRZ917551:HRZ917558 IBV917551:IBV917558 ILR917551:ILR917558 IVN917551:IVN917558 JFJ917551:JFJ917558 JPF917551:JPF917558 JZB917551:JZB917558 KIX917551:KIX917558 KST917551:KST917558 LCP917551:LCP917558 LML917551:LML917558 LWH917551:LWH917558 MGD917551:MGD917558 MPZ917551:MPZ917558 MZV917551:MZV917558 NJR917551:NJR917558 NTN917551:NTN917558 ODJ917551:ODJ917558 ONF917551:ONF917558 OXB917551:OXB917558 PGX917551:PGX917558 PQT917551:PQT917558 QAP917551:QAP917558 QKL917551:QKL917558 QUH917551:QUH917558 RED917551:RED917558 RNZ917551:RNZ917558 RXV917551:RXV917558 SHR917551:SHR917558 SRN917551:SRN917558 TBJ917551:TBJ917558 TLF917551:TLF917558 TVB917551:TVB917558 UEX917551:UEX917558 UOT917551:UOT917558 UYP917551:UYP917558 VIL917551:VIL917558 VSH917551:VSH917558 WCD917551:WCD917558 WLZ917551:WLZ917558 WVV917551:WVV917558 N983088:N983095 JJ983087:JJ983094 TF983087:TF983094 ADB983087:ADB983094 AMX983087:AMX983094 AWT983087:AWT983094 BGP983087:BGP983094 BQL983087:BQL983094 CAH983087:CAH983094 CKD983087:CKD983094 CTZ983087:CTZ983094 DDV983087:DDV983094 DNR983087:DNR983094 DXN983087:DXN983094 EHJ983087:EHJ983094 ERF983087:ERF983094 FBB983087:FBB983094 FKX983087:FKX983094 FUT983087:FUT983094 GEP983087:GEP983094 GOL983087:GOL983094 GYH983087:GYH983094 HID983087:HID983094 HRZ983087:HRZ983094 IBV983087:IBV983094 ILR983087:ILR983094 IVN983087:IVN983094 JFJ983087:JFJ983094 JPF983087:JPF983094 JZB983087:JZB983094 KIX983087:KIX983094 KST983087:KST983094 LCP983087:LCP983094 LML983087:LML983094 LWH983087:LWH983094 MGD983087:MGD983094 MPZ983087:MPZ983094 MZV983087:MZV983094 NJR983087:NJR983094 NTN983087:NTN983094 ODJ983087:ODJ983094 ONF983087:ONF983094 OXB983087:OXB983094 PGX983087:PGX983094 PQT983087:PQT983094 QAP983087:QAP983094 QKL983087:QKL983094 QUH983087:QUH983094 RED983087:RED983094 RNZ983087:RNZ983094 RXV983087:RXV983094 SHR983087:SHR983094 SRN983087:SRN983094 TBJ983087:TBJ983094 TLF983087:TLF983094 TVB983087:TVB983094 UEX983087:UEX983094 UOT983087:UOT983094 UYP983087:UYP983094 VIL983087:VIL983094 VSH983087:VSH983094 WCD983087:WCD983094 WLZ983087:WLZ983094 WVV983087:WVV983094 N27:N38 JJ27:JJ38 TF27:TF38 ADB27:ADB38 AMX27:AMX38 AWT27:AWT38 BGP27:BGP38 BQL27:BQL38 CAH27:CAH38 CKD27:CKD38 CTZ27:CTZ38 DDV27:DDV38 DNR27:DNR38 DXN27:DXN38 EHJ27:EHJ38 ERF27:ERF38 FBB27:FBB38 FKX27:FKX38 FUT27:FUT38 GEP27:GEP38 GOL27:GOL38 GYH27:GYH38 HID27:HID38 HRZ27:HRZ38 IBV27:IBV38 ILR27:ILR38 IVN27:IVN38 JFJ27:JFJ38 JPF27:JPF38 JZB27:JZB38 KIX27:KIX38 KST27:KST38 LCP27:LCP38 LML27:LML38 LWH27:LWH38 MGD27:MGD38 MPZ27:MPZ38 MZV27:MZV38 NJR27:NJR38 NTN27:NTN38 ODJ27:ODJ38 ONF27:ONF38 OXB27:OXB38 PGX27:PGX38 PQT27:PQT38 QAP27:QAP38 QKL27:QKL38 QUH27:QUH38 RED27:RED38 RNZ27:RNZ38 RXV27:RXV38 SHR27:SHR38 SRN27:SRN38 TBJ27:TBJ38 TLF27:TLF38 TVB27:TVB38 UEX27:UEX38 UOT27:UOT38 UYP27:UYP38 VIL27:VIL38 VSH27:VSH38 WCD27:WCD38 WLZ27:WLZ38 WVV27:WVV38 N65564:N65575 JJ65563:JJ65574 TF65563:TF65574 ADB65563:ADB65574 AMX65563:AMX65574 AWT65563:AWT65574 BGP65563:BGP65574 BQL65563:BQL65574 CAH65563:CAH65574 CKD65563:CKD65574 CTZ65563:CTZ65574 DDV65563:DDV65574 DNR65563:DNR65574 DXN65563:DXN65574 EHJ65563:EHJ65574 ERF65563:ERF65574 FBB65563:FBB65574 FKX65563:FKX65574 FUT65563:FUT65574 GEP65563:GEP65574 GOL65563:GOL65574 GYH65563:GYH65574 HID65563:HID65574 HRZ65563:HRZ65574 IBV65563:IBV65574 ILR65563:ILR65574 IVN65563:IVN65574 JFJ65563:JFJ65574 JPF65563:JPF65574 JZB65563:JZB65574 KIX65563:KIX65574 KST65563:KST65574 LCP65563:LCP65574 LML65563:LML65574 LWH65563:LWH65574 MGD65563:MGD65574 MPZ65563:MPZ65574 MZV65563:MZV65574 NJR65563:NJR65574 NTN65563:NTN65574 ODJ65563:ODJ65574 ONF65563:ONF65574 OXB65563:OXB65574 PGX65563:PGX65574 PQT65563:PQT65574 QAP65563:QAP65574 QKL65563:QKL65574 QUH65563:QUH65574 RED65563:RED65574 RNZ65563:RNZ65574 RXV65563:RXV65574 SHR65563:SHR65574 SRN65563:SRN65574 TBJ65563:TBJ65574 TLF65563:TLF65574 TVB65563:TVB65574 UEX65563:UEX65574 UOT65563:UOT65574 UYP65563:UYP65574 VIL65563:VIL65574 VSH65563:VSH65574 WCD65563:WCD65574 WLZ65563:WLZ65574 WVV65563:WVV65574 N131100:N131111 JJ131099:JJ131110 TF131099:TF131110 ADB131099:ADB131110 AMX131099:AMX131110 AWT131099:AWT131110 BGP131099:BGP131110 BQL131099:BQL131110 CAH131099:CAH131110 CKD131099:CKD131110 CTZ131099:CTZ131110 DDV131099:DDV131110 DNR131099:DNR131110 DXN131099:DXN131110 EHJ131099:EHJ131110 ERF131099:ERF131110 FBB131099:FBB131110 FKX131099:FKX131110 FUT131099:FUT131110 GEP131099:GEP131110 GOL131099:GOL131110 GYH131099:GYH131110 HID131099:HID131110 HRZ131099:HRZ131110 IBV131099:IBV131110 ILR131099:ILR131110 IVN131099:IVN131110 JFJ131099:JFJ131110 JPF131099:JPF131110 JZB131099:JZB131110 KIX131099:KIX131110 KST131099:KST131110 LCP131099:LCP131110 LML131099:LML131110 LWH131099:LWH131110 MGD131099:MGD131110 MPZ131099:MPZ131110 MZV131099:MZV131110 NJR131099:NJR131110 NTN131099:NTN131110 ODJ131099:ODJ131110 ONF131099:ONF131110 OXB131099:OXB131110 PGX131099:PGX131110 PQT131099:PQT131110 QAP131099:QAP131110 QKL131099:QKL131110 QUH131099:QUH131110 RED131099:RED131110 RNZ131099:RNZ131110 RXV131099:RXV131110 SHR131099:SHR131110 SRN131099:SRN131110 TBJ131099:TBJ131110 TLF131099:TLF131110 TVB131099:TVB131110 UEX131099:UEX131110 UOT131099:UOT131110 UYP131099:UYP131110 VIL131099:VIL131110 VSH131099:VSH131110 WCD131099:WCD131110 WLZ131099:WLZ131110 WVV131099:WVV131110 N196636:N196647 JJ196635:JJ196646 TF196635:TF196646 ADB196635:ADB196646 AMX196635:AMX196646 AWT196635:AWT196646 BGP196635:BGP196646 BQL196635:BQL196646 CAH196635:CAH196646 CKD196635:CKD196646 CTZ196635:CTZ196646 DDV196635:DDV196646 DNR196635:DNR196646 DXN196635:DXN196646 EHJ196635:EHJ196646 ERF196635:ERF196646 FBB196635:FBB196646 FKX196635:FKX196646 FUT196635:FUT196646 GEP196635:GEP196646 GOL196635:GOL196646 GYH196635:GYH196646 HID196635:HID196646 HRZ196635:HRZ196646 IBV196635:IBV196646 ILR196635:ILR196646 IVN196635:IVN196646 JFJ196635:JFJ196646 JPF196635:JPF196646 JZB196635:JZB196646 KIX196635:KIX196646 KST196635:KST196646 LCP196635:LCP196646 LML196635:LML196646 LWH196635:LWH196646 MGD196635:MGD196646 MPZ196635:MPZ196646 MZV196635:MZV196646 NJR196635:NJR196646 NTN196635:NTN196646 ODJ196635:ODJ196646 ONF196635:ONF196646 OXB196635:OXB196646 PGX196635:PGX196646 PQT196635:PQT196646 QAP196635:QAP196646 QKL196635:QKL196646 QUH196635:QUH196646 RED196635:RED196646 RNZ196635:RNZ196646 RXV196635:RXV196646 SHR196635:SHR196646 SRN196635:SRN196646 TBJ196635:TBJ196646 TLF196635:TLF196646 TVB196635:TVB196646 UEX196635:UEX196646 UOT196635:UOT196646 UYP196635:UYP196646 VIL196635:VIL196646 VSH196635:VSH196646 WCD196635:WCD196646 WLZ196635:WLZ196646 WVV196635:WVV196646 N262172:N262183 JJ262171:JJ262182 TF262171:TF262182 ADB262171:ADB262182 AMX262171:AMX262182 AWT262171:AWT262182 BGP262171:BGP262182 BQL262171:BQL262182 CAH262171:CAH262182 CKD262171:CKD262182 CTZ262171:CTZ262182 DDV262171:DDV262182 DNR262171:DNR262182 DXN262171:DXN262182 EHJ262171:EHJ262182 ERF262171:ERF262182 FBB262171:FBB262182 FKX262171:FKX262182 FUT262171:FUT262182 GEP262171:GEP262182 GOL262171:GOL262182 GYH262171:GYH262182 HID262171:HID262182 HRZ262171:HRZ262182 IBV262171:IBV262182 ILR262171:ILR262182 IVN262171:IVN262182 JFJ262171:JFJ262182 JPF262171:JPF262182 JZB262171:JZB262182 KIX262171:KIX262182 KST262171:KST262182 LCP262171:LCP262182 LML262171:LML262182 LWH262171:LWH262182 MGD262171:MGD262182 MPZ262171:MPZ262182 MZV262171:MZV262182 NJR262171:NJR262182 NTN262171:NTN262182 ODJ262171:ODJ262182 ONF262171:ONF262182 OXB262171:OXB262182 PGX262171:PGX262182 PQT262171:PQT262182 QAP262171:QAP262182 QKL262171:QKL262182 QUH262171:QUH262182 RED262171:RED262182 RNZ262171:RNZ262182 RXV262171:RXV262182 SHR262171:SHR262182 SRN262171:SRN262182 TBJ262171:TBJ262182 TLF262171:TLF262182 TVB262171:TVB262182 UEX262171:UEX262182 UOT262171:UOT262182 UYP262171:UYP262182 VIL262171:VIL262182 VSH262171:VSH262182 WCD262171:WCD262182 WLZ262171:WLZ262182 WVV262171:WVV262182 N327708:N327719 JJ327707:JJ327718 TF327707:TF327718 ADB327707:ADB327718 AMX327707:AMX327718 AWT327707:AWT327718 BGP327707:BGP327718 BQL327707:BQL327718 CAH327707:CAH327718 CKD327707:CKD327718 CTZ327707:CTZ327718 DDV327707:DDV327718 DNR327707:DNR327718 DXN327707:DXN327718 EHJ327707:EHJ327718 ERF327707:ERF327718 FBB327707:FBB327718 FKX327707:FKX327718 FUT327707:FUT327718 GEP327707:GEP327718 GOL327707:GOL327718 GYH327707:GYH327718 HID327707:HID327718 HRZ327707:HRZ327718 IBV327707:IBV327718 ILR327707:ILR327718 IVN327707:IVN327718 JFJ327707:JFJ327718 JPF327707:JPF327718 JZB327707:JZB327718 KIX327707:KIX327718 KST327707:KST327718 LCP327707:LCP327718 LML327707:LML327718 LWH327707:LWH327718 MGD327707:MGD327718 MPZ327707:MPZ327718 MZV327707:MZV327718 NJR327707:NJR327718 NTN327707:NTN327718 ODJ327707:ODJ327718 ONF327707:ONF327718 OXB327707:OXB327718 PGX327707:PGX327718 PQT327707:PQT327718 QAP327707:QAP327718 QKL327707:QKL327718 QUH327707:QUH327718 RED327707:RED327718 RNZ327707:RNZ327718 RXV327707:RXV327718 SHR327707:SHR327718 SRN327707:SRN327718 TBJ327707:TBJ327718 TLF327707:TLF327718 TVB327707:TVB327718 UEX327707:UEX327718 UOT327707:UOT327718 UYP327707:UYP327718 VIL327707:VIL327718 VSH327707:VSH327718 WCD327707:WCD327718 WLZ327707:WLZ327718 WVV327707:WVV327718 N393244:N393255 JJ393243:JJ393254 TF393243:TF393254 ADB393243:ADB393254 AMX393243:AMX393254 AWT393243:AWT393254 BGP393243:BGP393254 BQL393243:BQL393254 CAH393243:CAH393254 CKD393243:CKD393254 CTZ393243:CTZ393254 DDV393243:DDV393254 DNR393243:DNR393254 DXN393243:DXN393254 EHJ393243:EHJ393254 ERF393243:ERF393254 FBB393243:FBB393254 FKX393243:FKX393254 FUT393243:FUT393254 GEP393243:GEP393254 GOL393243:GOL393254 GYH393243:GYH393254 HID393243:HID393254 HRZ393243:HRZ393254 IBV393243:IBV393254 ILR393243:ILR393254 IVN393243:IVN393254 JFJ393243:JFJ393254 JPF393243:JPF393254 JZB393243:JZB393254 KIX393243:KIX393254 KST393243:KST393254 LCP393243:LCP393254 LML393243:LML393254 LWH393243:LWH393254 MGD393243:MGD393254 MPZ393243:MPZ393254 MZV393243:MZV393254 NJR393243:NJR393254 NTN393243:NTN393254 ODJ393243:ODJ393254 ONF393243:ONF393254 OXB393243:OXB393254 PGX393243:PGX393254 PQT393243:PQT393254 QAP393243:QAP393254 QKL393243:QKL393254 QUH393243:QUH393254 RED393243:RED393254 RNZ393243:RNZ393254 RXV393243:RXV393254 SHR393243:SHR393254 SRN393243:SRN393254 TBJ393243:TBJ393254 TLF393243:TLF393254 TVB393243:TVB393254 UEX393243:UEX393254 UOT393243:UOT393254 UYP393243:UYP393254 VIL393243:VIL393254 VSH393243:VSH393254 WCD393243:WCD393254 WLZ393243:WLZ393254 WVV393243:WVV393254 N458780:N458791 JJ458779:JJ458790 TF458779:TF458790 ADB458779:ADB458790 AMX458779:AMX458790 AWT458779:AWT458790 BGP458779:BGP458790 BQL458779:BQL458790 CAH458779:CAH458790 CKD458779:CKD458790 CTZ458779:CTZ458790 DDV458779:DDV458790 DNR458779:DNR458790 DXN458779:DXN458790 EHJ458779:EHJ458790 ERF458779:ERF458790 FBB458779:FBB458790 FKX458779:FKX458790 FUT458779:FUT458790 GEP458779:GEP458790 GOL458779:GOL458790 GYH458779:GYH458790 HID458779:HID458790 HRZ458779:HRZ458790 IBV458779:IBV458790 ILR458779:ILR458790 IVN458779:IVN458790 JFJ458779:JFJ458790 JPF458779:JPF458790 JZB458779:JZB458790 KIX458779:KIX458790 KST458779:KST458790 LCP458779:LCP458790 LML458779:LML458790 LWH458779:LWH458790 MGD458779:MGD458790 MPZ458779:MPZ458790 MZV458779:MZV458790 NJR458779:NJR458790 NTN458779:NTN458790 ODJ458779:ODJ458790 ONF458779:ONF458790 OXB458779:OXB458790 PGX458779:PGX458790 PQT458779:PQT458790 QAP458779:QAP458790 QKL458779:QKL458790 QUH458779:QUH458790 RED458779:RED458790 RNZ458779:RNZ458790 RXV458779:RXV458790 SHR458779:SHR458790 SRN458779:SRN458790 TBJ458779:TBJ458790 TLF458779:TLF458790 TVB458779:TVB458790 UEX458779:UEX458790 UOT458779:UOT458790 UYP458779:UYP458790 VIL458779:VIL458790 VSH458779:VSH458790 WCD458779:WCD458790 WLZ458779:WLZ458790 WVV458779:WVV458790 N524316:N524327 JJ524315:JJ524326 TF524315:TF524326 ADB524315:ADB524326 AMX524315:AMX524326 AWT524315:AWT524326 BGP524315:BGP524326 BQL524315:BQL524326 CAH524315:CAH524326 CKD524315:CKD524326 CTZ524315:CTZ524326 DDV524315:DDV524326 DNR524315:DNR524326 DXN524315:DXN524326 EHJ524315:EHJ524326 ERF524315:ERF524326 FBB524315:FBB524326 FKX524315:FKX524326 FUT524315:FUT524326 GEP524315:GEP524326 GOL524315:GOL524326 GYH524315:GYH524326 HID524315:HID524326 HRZ524315:HRZ524326 IBV524315:IBV524326 ILR524315:ILR524326 IVN524315:IVN524326 JFJ524315:JFJ524326 JPF524315:JPF524326 JZB524315:JZB524326 KIX524315:KIX524326 KST524315:KST524326 LCP524315:LCP524326 LML524315:LML524326 LWH524315:LWH524326 MGD524315:MGD524326 MPZ524315:MPZ524326 MZV524315:MZV524326 NJR524315:NJR524326 NTN524315:NTN524326 ODJ524315:ODJ524326 ONF524315:ONF524326 OXB524315:OXB524326 PGX524315:PGX524326 PQT524315:PQT524326 QAP524315:QAP524326 QKL524315:QKL524326 QUH524315:QUH524326 RED524315:RED524326 RNZ524315:RNZ524326 RXV524315:RXV524326 SHR524315:SHR524326 SRN524315:SRN524326 TBJ524315:TBJ524326 TLF524315:TLF524326 TVB524315:TVB524326 UEX524315:UEX524326 UOT524315:UOT524326 UYP524315:UYP524326 VIL524315:VIL524326 VSH524315:VSH524326 WCD524315:WCD524326 WLZ524315:WLZ524326 WVV524315:WVV524326 N589852:N589863 JJ589851:JJ589862 TF589851:TF589862 ADB589851:ADB589862 AMX589851:AMX589862 AWT589851:AWT589862 BGP589851:BGP589862 BQL589851:BQL589862 CAH589851:CAH589862 CKD589851:CKD589862 CTZ589851:CTZ589862 DDV589851:DDV589862 DNR589851:DNR589862 DXN589851:DXN589862 EHJ589851:EHJ589862 ERF589851:ERF589862 FBB589851:FBB589862 FKX589851:FKX589862 FUT589851:FUT589862 GEP589851:GEP589862 GOL589851:GOL589862 GYH589851:GYH589862 HID589851:HID589862 HRZ589851:HRZ589862 IBV589851:IBV589862 ILR589851:ILR589862 IVN589851:IVN589862 JFJ589851:JFJ589862 JPF589851:JPF589862 JZB589851:JZB589862 KIX589851:KIX589862 KST589851:KST589862 LCP589851:LCP589862 LML589851:LML589862 LWH589851:LWH589862 MGD589851:MGD589862 MPZ589851:MPZ589862 MZV589851:MZV589862 NJR589851:NJR589862 NTN589851:NTN589862 ODJ589851:ODJ589862 ONF589851:ONF589862 OXB589851:OXB589862 PGX589851:PGX589862 PQT589851:PQT589862 QAP589851:QAP589862 QKL589851:QKL589862 QUH589851:QUH589862 RED589851:RED589862 RNZ589851:RNZ589862 RXV589851:RXV589862 SHR589851:SHR589862 SRN589851:SRN589862 TBJ589851:TBJ589862 TLF589851:TLF589862 TVB589851:TVB589862 UEX589851:UEX589862 UOT589851:UOT589862 UYP589851:UYP589862 VIL589851:VIL589862 VSH589851:VSH589862 WCD589851:WCD589862 WLZ589851:WLZ589862 WVV589851:WVV589862 N655388:N655399 JJ655387:JJ655398 TF655387:TF655398 ADB655387:ADB655398 AMX655387:AMX655398 AWT655387:AWT655398 BGP655387:BGP655398 BQL655387:BQL655398 CAH655387:CAH655398 CKD655387:CKD655398 CTZ655387:CTZ655398 DDV655387:DDV655398 DNR655387:DNR655398 DXN655387:DXN655398 EHJ655387:EHJ655398 ERF655387:ERF655398 FBB655387:FBB655398 FKX655387:FKX655398 FUT655387:FUT655398 GEP655387:GEP655398 GOL655387:GOL655398 GYH655387:GYH655398 HID655387:HID655398 HRZ655387:HRZ655398 IBV655387:IBV655398 ILR655387:ILR655398 IVN655387:IVN655398 JFJ655387:JFJ655398 JPF655387:JPF655398 JZB655387:JZB655398 KIX655387:KIX655398 KST655387:KST655398 LCP655387:LCP655398 LML655387:LML655398 LWH655387:LWH655398 MGD655387:MGD655398 MPZ655387:MPZ655398 MZV655387:MZV655398 NJR655387:NJR655398 NTN655387:NTN655398 ODJ655387:ODJ655398 ONF655387:ONF655398 OXB655387:OXB655398 PGX655387:PGX655398 PQT655387:PQT655398 QAP655387:QAP655398 QKL655387:QKL655398 QUH655387:QUH655398 RED655387:RED655398 RNZ655387:RNZ655398 RXV655387:RXV655398 SHR655387:SHR655398 SRN655387:SRN655398 TBJ655387:TBJ655398 TLF655387:TLF655398 TVB655387:TVB655398 UEX655387:UEX655398 UOT655387:UOT655398 UYP655387:UYP655398 VIL655387:VIL655398 VSH655387:VSH655398 WCD655387:WCD655398 WLZ655387:WLZ655398 WVV655387:WVV655398 N720924:N720935 JJ720923:JJ720934 TF720923:TF720934 ADB720923:ADB720934 AMX720923:AMX720934 AWT720923:AWT720934 BGP720923:BGP720934 BQL720923:BQL720934 CAH720923:CAH720934 CKD720923:CKD720934 CTZ720923:CTZ720934 DDV720923:DDV720934 DNR720923:DNR720934 DXN720923:DXN720934 EHJ720923:EHJ720934 ERF720923:ERF720934 FBB720923:FBB720934 FKX720923:FKX720934 FUT720923:FUT720934 GEP720923:GEP720934 GOL720923:GOL720934 GYH720923:GYH720934 HID720923:HID720934 HRZ720923:HRZ720934 IBV720923:IBV720934 ILR720923:ILR720934 IVN720923:IVN720934 JFJ720923:JFJ720934 JPF720923:JPF720934 JZB720923:JZB720934 KIX720923:KIX720934 KST720923:KST720934 LCP720923:LCP720934 LML720923:LML720934 LWH720923:LWH720934 MGD720923:MGD720934 MPZ720923:MPZ720934 MZV720923:MZV720934 NJR720923:NJR720934 NTN720923:NTN720934 ODJ720923:ODJ720934 ONF720923:ONF720934 OXB720923:OXB720934 PGX720923:PGX720934 PQT720923:PQT720934 QAP720923:QAP720934 QKL720923:QKL720934 QUH720923:QUH720934 RED720923:RED720934 RNZ720923:RNZ720934 RXV720923:RXV720934 SHR720923:SHR720934 SRN720923:SRN720934 TBJ720923:TBJ720934 TLF720923:TLF720934 TVB720923:TVB720934 UEX720923:UEX720934 UOT720923:UOT720934 UYP720923:UYP720934 VIL720923:VIL720934 VSH720923:VSH720934 WCD720923:WCD720934 WLZ720923:WLZ720934 WVV720923:WVV720934 N786460:N786471 JJ786459:JJ786470 TF786459:TF786470 ADB786459:ADB786470 AMX786459:AMX786470 AWT786459:AWT786470 BGP786459:BGP786470 BQL786459:BQL786470 CAH786459:CAH786470 CKD786459:CKD786470 CTZ786459:CTZ786470 DDV786459:DDV786470 DNR786459:DNR786470 DXN786459:DXN786470 EHJ786459:EHJ786470 ERF786459:ERF786470 FBB786459:FBB786470 FKX786459:FKX786470 FUT786459:FUT786470 GEP786459:GEP786470 GOL786459:GOL786470 GYH786459:GYH786470 HID786459:HID786470 HRZ786459:HRZ786470 IBV786459:IBV786470 ILR786459:ILR786470 IVN786459:IVN786470 JFJ786459:JFJ786470 JPF786459:JPF786470 JZB786459:JZB786470 KIX786459:KIX786470 KST786459:KST786470 LCP786459:LCP786470 LML786459:LML786470 LWH786459:LWH786470 MGD786459:MGD786470 MPZ786459:MPZ786470 MZV786459:MZV786470 NJR786459:NJR786470 NTN786459:NTN786470 ODJ786459:ODJ786470 ONF786459:ONF786470 OXB786459:OXB786470 PGX786459:PGX786470 PQT786459:PQT786470 QAP786459:QAP786470 QKL786459:QKL786470 QUH786459:QUH786470 RED786459:RED786470 RNZ786459:RNZ786470 RXV786459:RXV786470 SHR786459:SHR786470 SRN786459:SRN786470 TBJ786459:TBJ786470 TLF786459:TLF786470 TVB786459:TVB786470 UEX786459:UEX786470 UOT786459:UOT786470 UYP786459:UYP786470 VIL786459:VIL786470 VSH786459:VSH786470 WCD786459:WCD786470 WLZ786459:WLZ786470 WVV786459:WVV786470 N851996:N852007 JJ851995:JJ852006 TF851995:TF852006 ADB851995:ADB852006 AMX851995:AMX852006 AWT851995:AWT852006 BGP851995:BGP852006 BQL851995:BQL852006 CAH851995:CAH852006 CKD851995:CKD852006 CTZ851995:CTZ852006 DDV851995:DDV852006 DNR851995:DNR852006 DXN851995:DXN852006 EHJ851995:EHJ852006 ERF851995:ERF852006 FBB851995:FBB852006 FKX851995:FKX852006 FUT851995:FUT852006 GEP851995:GEP852006 GOL851995:GOL852006 GYH851995:GYH852006 HID851995:HID852006 HRZ851995:HRZ852006 IBV851995:IBV852006 ILR851995:ILR852006 IVN851995:IVN852006 JFJ851995:JFJ852006 JPF851995:JPF852006 JZB851995:JZB852006 KIX851995:KIX852006 KST851995:KST852006 LCP851995:LCP852006 LML851995:LML852006 LWH851995:LWH852006 MGD851995:MGD852006 MPZ851995:MPZ852006 MZV851995:MZV852006 NJR851995:NJR852006 NTN851995:NTN852006 ODJ851995:ODJ852006 ONF851995:ONF852006 OXB851995:OXB852006 PGX851995:PGX852006 PQT851995:PQT852006 QAP851995:QAP852006 QKL851995:QKL852006 QUH851995:QUH852006 RED851995:RED852006 RNZ851995:RNZ852006 RXV851995:RXV852006 SHR851995:SHR852006 SRN851995:SRN852006 TBJ851995:TBJ852006 TLF851995:TLF852006 TVB851995:TVB852006 UEX851995:UEX852006 UOT851995:UOT852006 UYP851995:UYP852006 VIL851995:VIL852006 VSH851995:VSH852006 WCD851995:WCD852006 WLZ851995:WLZ852006 WVV851995:WVV852006 N917532:N917543 JJ917531:JJ917542 TF917531:TF917542 ADB917531:ADB917542 AMX917531:AMX917542 AWT917531:AWT917542 BGP917531:BGP917542 BQL917531:BQL917542 CAH917531:CAH917542 CKD917531:CKD917542 CTZ917531:CTZ917542 DDV917531:DDV917542 DNR917531:DNR917542 DXN917531:DXN917542 EHJ917531:EHJ917542 ERF917531:ERF917542 FBB917531:FBB917542 FKX917531:FKX917542 FUT917531:FUT917542 GEP917531:GEP917542 GOL917531:GOL917542 GYH917531:GYH917542 HID917531:HID917542 HRZ917531:HRZ917542 IBV917531:IBV917542 ILR917531:ILR917542 IVN917531:IVN917542 JFJ917531:JFJ917542 JPF917531:JPF917542 JZB917531:JZB917542 KIX917531:KIX917542 KST917531:KST917542 LCP917531:LCP917542 LML917531:LML917542 LWH917531:LWH917542 MGD917531:MGD917542 MPZ917531:MPZ917542 MZV917531:MZV917542 NJR917531:NJR917542 NTN917531:NTN917542 ODJ917531:ODJ917542 ONF917531:ONF917542 OXB917531:OXB917542 PGX917531:PGX917542 PQT917531:PQT917542 QAP917531:QAP917542 QKL917531:QKL917542 QUH917531:QUH917542 RED917531:RED917542 RNZ917531:RNZ917542 RXV917531:RXV917542 SHR917531:SHR917542 SRN917531:SRN917542 TBJ917531:TBJ917542 TLF917531:TLF917542 TVB917531:TVB917542 UEX917531:UEX917542 UOT917531:UOT917542 UYP917531:UYP917542 VIL917531:VIL917542 VSH917531:VSH917542 WCD917531:WCD917542 WLZ917531:WLZ917542 WVV917531:WVV917542 N983068:N983079 JJ983067:JJ983078 TF983067:TF983078 ADB983067:ADB983078 AMX983067:AMX983078 AWT983067:AWT983078 BGP983067:BGP983078 BQL983067:BQL983078 CAH983067:CAH983078 CKD983067:CKD983078 CTZ983067:CTZ983078 DDV983067:DDV983078 DNR983067:DNR983078 DXN983067:DXN983078 EHJ983067:EHJ983078 ERF983067:ERF983078 FBB983067:FBB983078 FKX983067:FKX983078 FUT983067:FUT983078 GEP983067:GEP983078 GOL983067:GOL983078 GYH983067:GYH983078 HID983067:HID983078 HRZ983067:HRZ983078 IBV983067:IBV983078 ILR983067:ILR983078 IVN983067:IVN983078 JFJ983067:JFJ983078 JPF983067:JPF983078 JZB983067:JZB983078 KIX983067:KIX983078 KST983067:KST983078 LCP983067:LCP983078 LML983067:LML983078 LWH983067:LWH983078 MGD983067:MGD983078 MPZ983067:MPZ983078 MZV983067:MZV983078 NJR983067:NJR983078 NTN983067:NTN983078 ODJ983067:ODJ983078 ONF983067:ONF983078 OXB983067:OXB983078 PGX983067:PGX983078 PQT983067:PQT983078 QAP983067:QAP983078 QKL983067:QKL983078 QUH983067:QUH983078 RED983067:RED983078 RNZ983067:RNZ983078 RXV983067:RXV983078 SHR983067:SHR983078 SRN983067:SRN983078 TBJ983067:TBJ983078 TLF983067:TLF983078 TVB983067:TVB983078 UEX983067:UEX983078 UOT983067:UOT983078 UYP983067:UYP983078 VIL983067:VIL983078 VSH983067:VSH983078 WCD983067:WCD983078 WLZ983067:WLZ983078 WVV983067:WVV983078 N47:N55" xr:uid="{00000000-0002-0000-0000-000004000000}">
      <formula1>1</formula1>
    </dataValidation>
  </dataValidations>
  <printOptions horizontalCentered="1"/>
  <pageMargins left="0.25" right="0.25" top="0.25" bottom="0.5" header="0.2" footer="0"/>
  <pageSetup paperSize="5" scale="77" orientation="portrait" blackAndWhite="1" r:id="rId1"/>
  <headerFooter alignWithMargins="0">
    <oddHeader>&amp;L&amp;G</oddHeader>
    <oddFooter>&amp;L&amp;7WCPL Broker Submission Fee Sheet - Borrower Paid&amp;R&amp;7Rev.03.25.24</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35A078E710B24B8EC482567F24B39E" ma:contentTypeVersion="15" ma:contentTypeDescription="Create a new document." ma:contentTypeScope="" ma:versionID="589983cac3d6983f5ff33c093202d188">
  <xsd:schema xmlns:xsd="http://www.w3.org/2001/XMLSchema" xmlns:xs="http://www.w3.org/2001/XMLSchema" xmlns:p="http://schemas.microsoft.com/office/2006/metadata/properties" xmlns:ns1="http://schemas.microsoft.com/sharepoint/v3" xmlns:ns3="84eedd06-2ce6-4601-979d-deefe23d9a08" xmlns:ns4="d5c1d8e6-ebde-4ce2-bf99-96dd95becb90" targetNamespace="http://schemas.microsoft.com/office/2006/metadata/properties" ma:root="true" ma:fieldsID="68254c953f7a269acdbbe31ffdad48a9" ns1:_="" ns3:_="" ns4:_="">
    <xsd:import namespace="http://schemas.microsoft.com/sharepoint/v3"/>
    <xsd:import namespace="84eedd06-2ce6-4601-979d-deefe23d9a08"/>
    <xsd:import namespace="d5c1d8e6-ebde-4ce2-bf99-96dd95becb9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eedd06-2ce6-4601-979d-deefe23d9a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c1d8e6-ebde-4ce2-bf99-96dd95becb9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354733-BD74-4B05-B6D0-B1762C195844}">
  <ds:schemaRefs>
    <ds:schemaRef ds:uri="http://purl.org/dc/elements/1.1/"/>
    <ds:schemaRef ds:uri="http://schemas.microsoft.com/office/2006/metadata/properties"/>
    <ds:schemaRef ds:uri="http://schemas.openxmlformats.org/package/2006/metadata/core-properties"/>
    <ds:schemaRef ds:uri="d5c1d8e6-ebde-4ce2-bf99-96dd95becb90"/>
    <ds:schemaRef ds:uri="http://purl.org/dc/terms/"/>
    <ds:schemaRef ds:uri="http://schemas.microsoft.com/office/infopath/2007/PartnerControls"/>
    <ds:schemaRef ds:uri="84eedd06-2ce6-4601-979d-deefe23d9a08"/>
    <ds:schemaRef ds:uri="http://schemas.microsoft.com/office/2006/documentManagement/typ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EB6F638C-E8A5-4957-9CF9-3B695CAD3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eedd06-2ce6-4601-979d-deefe23d9a08"/>
    <ds:schemaRef ds:uri="d5c1d8e6-ebde-4ce2-bf99-96dd95becb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3A0DC0-5180-4734-8A9E-13192E8F15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Broker - Borrower Paid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Nana Aquino</dc:creator>
  <cp:lastModifiedBy>Nana Aquino</cp:lastModifiedBy>
  <cp:lastPrinted>2024-03-25T17:02:22Z</cp:lastPrinted>
  <dcterms:created xsi:type="dcterms:W3CDTF">2021-08-31T16:44:52Z</dcterms:created>
  <dcterms:modified xsi:type="dcterms:W3CDTF">2024-03-25T17:02:28Z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0x0101008535A078E710B24B8EC482567F24B39E</vt:lpwstr>
  </property>
</Properties>
</file>